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8"/>
  </bookViews>
  <sheets>
    <sheet name="Sommaire" sheetId="1" r:id="rId1"/>
    <sheet name="mois" sheetId="2" r:id="rId2"/>
    <sheet name="nuit" sheetId="3" r:id="rId3"/>
    <sheet name="transp" sheetId="4" r:id="rId4"/>
    <sheet name="hebe" sheetId="5" r:id="rId5"/>
    <sheet name="reg" sheetId="6" r:id="rId6"/>
    <sheet name="dep" sheetId="7" r:id="rId7"/>
    <sheet name="HF" sheetId="8" r:id="rId8"/>
    <sheet name="age" sheetId="9" r:id="rId9"/>
  </sheets>
  <definedNames/>
  <calcPr fullCalcOnLoad="1"/>
</workbook>
</file>

<file path=xl/sharedStrings.xml><?xml version="1.0" encoding="utf-8"?>
<sst xmlns="http://schemas.openxmlformats.org/spreadsheetml/2006/main" count="129" uniqueCount="83">
  <si>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</si>
  <si>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</si>
  <si>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</si>
  <si>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</si>
  <si>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</si>
  <si>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</si>
  <si>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</si>
  <si>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</si>
  <si>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</si>
  <si>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</si>
  <si>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</si>
  <si>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</si>
  <si>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</si>
  <si>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</si>
  <si>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Courts séjours</t>
  </si>
  <si>
    <t>Longs séjours</t>
  </si>
  <si>
    <t>Total</t>
  </si>
  <si>
    <t>Voiture</t>
  </si>
  <si>
    <t>Camping-car</t>
  </si>
  <si>
    <t>Train</t>
  </si>
  <si>
    <t>Avion</t>
  </si>
  <si>
    <t>Autres</t>
  </si>
  <si>
    <t>Nombre de séjours en 2011 (en milliers)</t>
  </si>
  <si>
    <t>Répartition mensuelle des séjours en 2011 (en %)</t>
  </si>
  <si>
    <t>Répartition des séjours selon leur durée en 2011 (en %)</t>
  </si>
  <si>
    <t>Répartition des séjours suivant le mode de transport utilisé en 2011 (en %)</t>
  </si>
  <si>
    <t>Répartition des séjours selon le mode d'hébergement en 2011 (en %)</t>
  </si>
  <si>
    <t>Résidence de tourisme, club, village vacances</t>
  </si>
  <si>
    <t>Gîte rural, location</t>
  </si>
  <si>
    <t>Pays de la Loire</t>
  </si>
  <si>
    <t>Bretagne</t>
  </si>
  <si>
    <t>Poitou-Charentes</t>
  </si>
  <si>
    <t>Aquitaine</t>
  </si>
  <si>
    <t>Midi-Pyrénées</t>
  </si>
  <si>
    <t>Rhône-Alpes</t>
  </si>
  <si>
    <t>Languedoc-Roussillon</t>
  </si>
  <si>
    <t>Vendée</t>
  </si>
  <si>
    <t>Charente-Maritime</t>
  </si>
  <si>
    <t>Morbihan</t>
  </si>
  <si>
    <t>Gironde</t>
  </si>
  <si>
    <t>Var</t>
  </si>
  <si>
    <t>Landes</t>
  </si>
  <si>
    <t>Loire-Atlantique</t>
  </si>
  <si>
    <t>15-24 ans</t>
  </si>
  <si>
    <t>25-34 ans</t>
  </si>
  <si>
    <t>35-49 ans</t>
  </si>
  <si>
    <t>50-64 ans</t>
  </si>
  <si>
    <t>65 ans et plus</t>
  </si>
  <si>
    <t>Répartition des séjours selon la tranche d'âge en 2011 (en %)</t>
  </si>
  <si>
    <t>Homme</t>
  </si>
  <si>
    <t>Femme</t>
  </si>
  <si>
    <t>Répartition des séjours selon le sexe en 2011 (en %)</t>
  </si>
  <si>
    <t>Les séjours avec activité "Vélo/VTT" en 2011, selon leur durée</t>
  </si>
  <si>
    <t>Les séjours avec activité "Vélo/VTT" en 2011, en fonction du sexe</t>
  </si>
  <si>
    <t>dont séjours d'1 nuit</t>
  </si>
  <si>
    <t>dont séjours de 4 à 7 nuits</t>
  </si>
  <si>
    <t>Répartition mensuelle des séjours avec activité "vélo" en 2011</t>
  </si>
  <si>
    <t>avec activité "vélo"</t>
  </si>
  <si>
    <t>Part des séjours avec activité "vélo" en 2011 (en %)</t>
  </si>
  <si>
    <t xml:space="preserve">Source : DGCIS, enquête SDT. </t>
  </si>
  <si>
    <t>avec activités "vélo"</t>
  </si>
  <si>
    <t xml:space="preserve">        séjours de 2 nuits</t>
  </si>
  <si>
    <t xml:space="preserve">        séjours de 3 nuits</t>
  </si>
  <si>
    <t xml:space="preserve">        séjours de 8 à 14 jours</t>
  </si>
  <si>
    <t xml:space="preserve">        séjours de 15 à 28 jours</t>
  </si>
  <si>
    <t xml:space="preserve">        séjours de plus de 28 jours</t>
  </si>
  <si>
    <t>Les séjours avec activité "vélo" en 2011, selon le mode de transport utilisé</t>
  </si>
  <si>
    <t>Part des séjours avec activités "vélo" en 2011 (en %)</t>
  </si>
  <si>
    <t>Les séjours avec activité "vélo" en 2011, selon le mode d'hébergement</t>
  </si>
  <si>
    <t>Hôtel</t>
  </si>
  <si>
    <t>Camping, aire de camping-car</t>
  </si>
  <si>
    <t>Résidence secondaire, famille, amis</t>
  </si>
  <si>
    <t>Hérault</t>
  </si>
  <si>
    <t>Répartition des séjours en France métropolitaine suivant la région de destination en 2011, pour les huit premières régions réceptrices des séjours avec activité "vélo" (en %)</t>
  </si>
  <si>
    <t>Répartition des séjours en France métropolitaine suivant le département de destination en 2011, pour les huit premiers départements récepteurs des séjours avec activité "vélo" (en %)</t>
  </si>
  <si>
    <t>Les séjours avec activité "vélo" en 2011, en fonction de l'âge</t>
  </si>
  <si>
    <t>Provence - Alpes - Côte d'Azur</t>
  </si>
  <si>
    <t>SOMMAIRE</t>
  </si>
  <si>
    <t>Les séjours avec activité "vélo" en 2011, selon leur durée</t>
  </si>
  <si>
    <t>Les séjours avec activité "vélo" en 2011, dans les huit premières régions réceptrices de ce type de séjour</t>
  </si>
  <si>
    <t>Les séjours avec activité "vélo" en 2011, dans les huit premiers départements récepteurs de ce type de séjour</t>
  </si>
  <si>
    <t>Les séjours avec activité "vélo" en 2011, en fonction du sexe</t>
  </si>
  <si>
    <t>Retour sommaire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</si>
</sst>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0" xfId="15" applyFont="1" applyAlignment="1">
      <alignment/>
    </xf>
    <xf numFmtId="0" fontId="6" fillId="0" borderId="0" xfId="15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77</v>
      </c>
    </row>
    <row r="2" ht="12.75">
      <c r="A2" s="21"/>
    </row>
    <row r="3" ht="18.75" customHeight="1">
      <c r="A3" s="59" t="s">
        <v>56</v>
      </c>
    </row>
    <row r="4" ht="18.75" customHeight="1">
      <c r="A4" s="59" t="s">
        <v>78</v>
      </c>
    </row>
    <row r="5" ht="18.75" customHeight="1">
      <c r="A5" s="59" t="s">
        <v>66</v>
      </c>
    </row>
    <row r="6" ht="18.75" customHeight="1">
      <c r="A6" s="59" t="s">
        <v>68</v>
      </c>
    </row>
    <row r="7" ht="18.75" customHeight="1">
      <c r="A7" s="59" t="s">
        <v>79</v>
      </c>
    </row>
    <row r="8" ht="18.75" customHeight="1">
      <c r="A8" s="59" t="s">
        <v>80</v>
      </c>
    </row>
    <row r="9" ht="18.75" customHeight="1">
      <c r="A9" s="59" t="s">
        <v>81</v>
      </c>
    </row>
    <row r="10" ht="18.75" customHeight="1">
      <c r="A10" s="59" t="s">
        <v>75</v>
      </c>
    </row>
  </sheetData>
  <hyperlinks>
    <hyperlink ref="A3" location="velo.xls#mois!A1" display="Répartition mensuelle des séjours avec activité &quot;vélo&quot; en 2011"/>
    <hyperlink ref="A4" location="velo.xls#nuit!A1" display="Les séjours avec activité &quot;vélo&quot; en 2011, selon leur durée"/>
    <hyperlink ref="A5" location="velo.xls#transp!A1" display="Les séjours avec activité &quot;vélo&quot; en 2011, selon le mode de transport utilisé"/>
    <hyperlink ref="A6" location="velo.xls#hebe!A1" display="Les séjours avec activité &quot;vélo&quot; en 2011, selon le mode d'hébergement"/>
    <hyperlink ref="A7" location="velo.xls#reg!A1" display="Les séjours avec activité &quot;vélo&quot; en 2011, dans les huit premières régions réceptrices de ce type de séjour"/>
    <hyperlink ref="A8" location="velo.xls#dep!A1" display="Les séjours avec activité &quot;vélo&quot; en 2011, dans les huit premiers départements récepteurs de ce type de séjour"/>
    <hyperlink ref="A9" location="velo.xls#HF!A1" display="Les séjours avec activité &quot;vélo&quot; en 2011, en fonction du sexe"/>
    <hyperlink ref="A10" location="velo.xls#age!A1" display="Les séjours avec activité &quot;vélo&quot; en 2011, en fonction de l'âg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F18" sqref="F18"/>
    </sheetView>
  </sheetViews>
  <sheetFormatPr defaultColWidth="11.421875" defaultRowHeight="12.75"/>
  <cols>
    <col min="2" max="2" width="18.8515625" style="0" customWidth="1"/>
    <col min="3" max="3" width="18.8515625" style="2" customWidth="1"/>
    <col min="4" max="5" width="18.8515625" style="0" customWidth="1"/>
    <col min="6" max="6" width="18.57421875" style="0" customWidth="1"/>
  </cols>
  <sheetData>
    <row r="1" ht="36" customHeight="1">
      <c r="D1" s="27" t="s">
        <v>56</v>
      </c>
    </row>
    <row r="2" spans="2:6" ht="40.5" customHeight="1">
      <c r="B2" s="55" t="s">
        <v>22</v>
      </c>
      <c r="C2" s="56"/>
      <c r="D2" s="55" t="s">
        <v>23</v>
      </c>
      <c r="E2" s="56"/>
      <c r="F2" s="57" t="s">
        <v>58</v>
      </c>
    </row>
    <row r="3" spans="2:6" ht="12.75">
      <c r="B3" s="3" t="s">
        <v>13</v>
      </c>
      <c r="C3" s="3" t="s">
        <v>57</v>
      </c>
      <c r="D3" s="3" t="s">
        <v>13</v>
      </c>
      <c r="E3" s="3" t="s">
        <v>60</v>
      </c>
      <c r="F3" s="58"/>
    </row>
    <row r="4" spans="1:14" ht="12.75">
      <c r="A4" s="7" t="s">
        <v>1</v>
      </c>
      <c r="B4" s="11">
        <v>16168.801897</v>
      </c>
      <c r="C4" s="11">
        <v>165.13860941</v>
      </c>
      <c r="D4" s="32">
        <v>6.026703554043073</v>
      </c>
      <c r="E4" s="32">
        <v>1.7797026555663324</v>
      </c>
      <c r="F4" s="32">
        <v>1.0213410397503864</v>
      </c>
      <c r="L4" s="31"/>
      <c r="M4" s="31"/>
      <c r="N4" s="31"/>
    </row>
    <row r="5" spans="1:14" ht="12.75">
      <c r="A5" s="8" t="s">
        <v>2</v>
      </c>
      <c r="B5" s="12">
        <v>14899.371013</v>
      </c>
      <c r="C5" s="12">
        <v>249.23065805</v>
      </c>
      <c r="D5" s="33">
        <v>5.553540256666394</v>
      </c>
      <c r="E5" s="33">
        <v>2.6859646303480975</v>
      </c>
      <c r="F5" s="33">
        <v>1.6727595938952136</v>
      </c>
      <c r="L5" s="31"/>
      <c r="M5" s="31"/>
      <c r="N5" s="31"/>
    </row>
    <row r="6" spans="1:14" ht="12.75">
      <c r="A6" s="8" t="s">
        <v>3</v>
      </c>
      <c r="B6" s="12">
        <v>15947.825761</v>
      </c>
      <c r="C6" s="12">
        <v>309.12717867</v>
      </c>
      <c r="D6" s="33">
        <v>5.9443376698746855</v>
      </c>
      <c r="E6" s="33">
        <v>3.3314708338182992</v>
      </c>
      <c r="F6" s="33">
        <v>1.9383656637757016</v>
      </c>
      <c r="L6" s="31"/>
      <c r="M6" s="31"/>
      <c r="N6" s="31"/>
    </row>
    <row r="7" spans="1:14" ht="12.75">
      <c r="A7" s="8" t="s">
        <v>4</v>
      </c>
      <c r="B7" s="12">
        <v>24204.347485</v>
      </c>
      <c r="C7" s="12">
        <v>989.39960146</v>
      </c>
      <c r="D7" s="33">
        <v>9.021845152188336</v>
      </c>
      <c r="E7" s="33">
        <v>10.662782643172756</v>
      </c>
      <c r="F7" s="33">
        <v>4.087693758623959</v>
      </c>
      <c r="L7" s="31"/>
      <c r="M7" s="31"/>
      <c r="N7" s="31"/>
    </row>
    <row r="8" spans="1:14" ht="12.75">
      <c r="A8" s="8" t="s">
        <v>5</v>
      </c>
      <c r="B8" s="12">
        <v>22298.824082</v>
      </c>
      <c r="C8" s="12">
        <v>864.21126699</v>
      </c>
      <c r="D8" s="33">
        <v>8.31158691918326</v>
      </c>
      <c r="E8" s="33">
        <v>9.313625034917555</v>
      </c>
      <c r="F8" s="33">
        <v>3.875591214191453</v>
      </c>
      <c r="L8" s="31"/>
      <c r="M8" s="31"/>
      <c r="N8" s="31"/>
    </row>
    <row r="9" spans="1:14" ht="12.75">
      <c r="A9" s="8" t="s">
        <v>6</v>
      </c>
      <c r="B9" s="12">
        <v>23552.826319</v>
      </c>
      <c r="C9" s="12">
        <v>870.80366278</v>
      </c>
      <c r="D9" s="33">
        <v>8.77899939579404</v>
      </c>
      <c r="E9" s="33">
        <v>9.384671438517081</v>
      </c>
      <c r="F9" s="33">
        <v>3.697236378283506</v>
      </c>
      <c r="L9" s="31"/>
      <c r="M9" s="31"/>
      <c r="N9" s="31"/>
    </row>
    <row r="10" spans="1:14" ht="12.75">
      <c r="A10" s="8" t="s">
        <v>7</v>
      </c>
      <c r="B10" s="12">
        <v>30637.529529</v>
      </c>
      <c r="C10" s="12">
        <v>1694.8728604</v>
      </c>
      <c r="D10" s="33">
        <v>11.419727279470415</v>
      </c>
      <c r="E10" s="33">
        <v>18.265684453066065</v>
      </c>
      <c r="F10" s="33">
        <v>5.532015428318774</v>
      </c>
      <c r="L10" s="31"/>
      <c r="M10" s="31"/>
      <c r="N10" s="31"/>
    </row>
    <row r="11" spans="1:14" ht="12.75">
      <c r="A11" s="8" t="s">
        <v>8</v>
      </c>
      <c r="B11" s="12">
        <v>41277.109217</v>
      </c>
      <c r="C11" s="12">
        <v>2430.9955988</v>
      </c>
      <c r="D11" s="33">
        <v>15.385487583027066</v>
      </c>
      <c r="E11" s="33">
        <v>26.19889641987283</v>
      </c>
      <c r="F11" s="33">
        <v>5.88945215620573</v>
      </c>
      <c r="L11" s="31"/>
      <c r="M11" s="31"/>
      <c r="N11" s="31"/>
    </row>
    <row r="12" spans="1:14" ht="12.75">
      <c r="A12" s="8" t="s">
        <v>9</v>
      </c>
      <c r="B12" s="12">
        <v>20926.361119</v>
      </c>
      <c r="C12" s="12">
        <v>778.72048759</v>
      </c>
      <c r="D12" s="33">
        <v>7.800019799393184</v>
      </c>
      <c r="E12" s="33">
        <v>8.392288906024357</v>
      </c>
      <c r="F12" s="33">
        <v>3.7212417541765728</v>
      </c>
      <c r="L12" s="31"/>
      <c r="M12" s="31"/>
      <c r="N12" s="31"/>
    </row>
    <row r="13" spans="1:14" ht="12.75">
      <c r="A13" s="8" t="s">
        <v>10</v>
      </c>
      <c r="B13" s="12">
        <v>20541.456951</v>
      </c>
      <c r="C13" s="12">
        <v>420.46673059</v>
      </c>
      <c r="D13" s="33">
        <v>7.656551944939356</v>
      </c>
      <c r="E13" s="33">
        <v>4.531379788662571</v>
      </c>
      <c r="F13" s="33">
        <v>2.0469177604733186</v>
      </c>
      <c r="L13" s="31"/>
      <c r="M13" s="31"/>
      <c r="N13" s="31"/>
    </row>
    <row r="14" spans="1:14" ht="12.75">
      <c r="A14" s="8" t="s">
        <v>11</v>
      </c>
      <c r="B14" s="12">
        <v>16624.630908</v>
      </c>
      <c r="C14" s="12">
        <v>310.04788542</v>
      </c>
      <c r="D14" s="33">
        <v>6.196607690300649</v>
      </c>
      <c r="E14" s="33">
        <v>3.3413933119948274</v>
      </c>
      <c r="F14" s="33">
        <v>1.8649910914461307</v>
      </c>
      <c r="L14" s="31"/>
      <c r="M14" s="31"/>
      <c r="N14" s="31"/>
    </row>
    <row r="15" spans="1:14" ht="12.75">
      <c r="A15" s="8" t="s">
        <v>12</v>
      </c>
      <c r="B15" s="12">
        <v>21206.912415</v>
      </c>
      <c r="C15" s="12">
        <v>196.0249114</v>
      </c>
      <c r="D15" s="34">
        <v>7.904591523597951</v>
      </c>
      <c r="E15" s="34">
        <v>2.112565054423968</v>
      </c>
      <c r="F15" s="33">
        <v>0.9243444192344961</v>
      </c>
      <c r="L15" s="31"/>
      <c r="M15" s="31"/>
      <c r="N15" s="31"/>
    </row>
    <row r="16" spans="1:14" ht="12.75">
      <c r="A16" s="9" t="s">
        <v>0</v>
      </c>
      <c r="B16" s="13">
        <f>SUM(B4:B15)</f>
        <v>268285.996696</v>
      </c>
      <c r="C16" s="13">
        <f>SUM(C4:C15)</f>
        <v>9279.03945156</v>
      </c>
      <c r="D16" s="35">
        <v>99.99999876847842</v>
      </c>
      <c r="E16" s="35">
        <v>100.00042517038474</v>
      </c>
      <c r="F16" s="35">
        <v>3.4586372624115223</v>
      </c>
      <c r="L16" s="31"/>
      <c r="M16" s="31"/>
      <c r="N16" s="31"/>
    </row>
    <row r="17" ht="12.75">
      <c r="A17" s="36" t="s">
        <v>59</v>
      </c>
    </row>
    <row r="18" ht="12.75">
      <c r="F18" s="60" t="s">
        <v>82</v>
      </c>
    </row>
  </sheetData>
  <mergeCells count="3">
    <mergeCell ref="B2:C2"/>
    <mergeCell ref="D2:E2"/>
    <mergeCell ref="F2:F3"/>
  </mergeCells>
  <hyperlinks>
    <hyperlink ref="F18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37" sqref="B37"/>
    </sheetView>
  </sheetViews>
  <sheetFormatPr defaultColWidth="11.421875" defaultRowHeight="12.75"/>
  <cols>
    <col min="1" max="1" width="29.8515625" style="0" customWidth="1"/>
    <col min="2" max="2" width="16.7109375" style="0" customWidth="1"/>
    <col min="3" max="3" width="16.7109375" style="2" customWidth="1"/>
    <col min="4" max="5" width="18.8515625" style="0" customWidth="1"/>
    <col min="6" max="8" width="9.8515625" style="0" customWidth="1"/>
    <col min="9" max="9" width="3.57421875" style="0" customWidth="1"/>
  </cols>
  <sheetData>
    <row r="1" ht="26.25" customHeight="1">
      <c r="B1" s="27" t="s">
        <v>52</v>
      </c>
    </row>
    <row r="2" spans="2:4" ht="40.5" customHeight="1">
      <c r="B2" s="55" t="s">
        <v>24</v>
      </c>
      <c r="C2" s="56"/>
      <c r="D2" s="57" t="s">
        <v>58</v>
      </c>
    </row>
    <row r="3" spans="2:4" ht="12.75">
      <c r="B3" s="3" t="s">
        <v>13</v>
      </c>
      <c r="C3" s="3" t="s">
        <v>57</v>
      </c>
      <c r="D3" s="58"/>
    </row>
    <row r="4" spans="1:12" s="16" customFormat="1" ht="12.75">
      <c r="A4" s="17" t="s">
        <v>14</v>
      </c>
      <c r="B4" s="39">
        <v>56.13472480594868</v>
      </c>
      <c r="C4" s="39">
        <v>34.39707977102816</v>
      </c>
      <c r="D4" s="39">
        <v>2.257697662951435</v>
      </c>
      <c r="J4" s="38"/>
      <c r="K4" s="38"/>
      <c r="L4" s="38"/>
    </row>
    <row r="5" spans="1:12" ht="12.75">
      <c r="A5" s="15" t="s">
        <v>54</v>
      </c>
      <c r="B5" s="33">
        <v>23.168965027045356</v>
      </c>
      <c r="C5" s="33">
        <v>9.501204986820941</v>
      </c>
      <c r="D5" s="33">
        <v>1.5109422373301216</v>
      </c>
      <c r="J5" s="38"/>
      <c r="K5" s="38"/>
      <c r="L5" s="38"/>
    </row>
    <row r="6" spans="1:12" ht="12.75">
      <c r="A6" s="15" t="s">
        <v>61</v>
      </c>
      <c r="B6" s="33">
        <v>20.548354222876235</v>
      </c>
      <c r="C6" s="33">
        <v>13.480553020853348</v>
      </c>
      <c r="D6" s="33">
        <v>2.417165978439946</v>
      </c>
      <c r="J6" s="38"/>
      <c r="K6" s="38"/>
      <c r="L6" s="38"/>
    </row>
    <row r="7" spans="1:12" ht="12.75">
      <c r="A7" s="15" t="s">
        <v>62</v>
      </c>
      <c r="B7" s="33">
        <v>12.417405556027086</v>
      </c>
      <c r="C7" s="33">
        <v>11.415321763353871</v>
      </c>
      <c r="D7" s="33">
        <v>3.387139625905284</v>
      </c>
      <c r="J7" s="38"/>
      <c r="K7" s="38"/>
      <c r="L7" s="38"/>
    </row>
    <row r="8" spans="1:12" ht="12.75">
      <c r="A8" s="8"/>
      <c r="B8" s="33"/>
      <c r="C8" s="33"/>
      <c r="D8" s="33"/>
      <c r="J8" s="38"/>
      <c r="K8" s="38"/>
      <c r="L8" s="38"/>
    </row>
    <row r="9" spans="1:12" ht="12.75">
      <c r="A9" s="18" t="s">
        <v>15</v>
      </c>
      <c r="B9" s="40">
        <v>43.86527519277657</v>
      </c>
      <c r="C9" s="40">
        <v>65.60292025146059</v>
      </c>
      <c r="D9" s="40">
        <v>5.5103365092055006</v>
      </c>
      <c r="F9" s="19"/>
      <c r="J9" s="38"/>
      <c r="K9" s="38"/>
      <c r="L9" s="38"/>
    </row>
    <row r="10" spans="1:12" ht="12.75">
      <c r="A10" s="15" t="s">
        <v>55</v>
      </c>
      <c r="B10" s="33">
        <v>25.926412630019087</v>
      </c>
      <c r="C10" s="33">
        <v>27.704480858252257</v>
      </c>
      <c r="D10" s="33">
        <v>3.9371630038522056</v>
      </c>
      <c r="F10" s="19"/>
      <c r="J10" s="38"/>
      <c r="K10" s="38"/>
      <c r="L10" s="38"/>
    </row>
    <row r="11" spans="1:12" ht="12.75">
      <c r="A11" s="15" t="s">
        <v>63</v>
      </c>
      <c r="B11" s="33">
        <v>11.599568864407974</v>
      </c>
      <c r="C11" s="33">
        <v>21.377864549927992</v>
      </c>
      <c r="D11" s="33">
        <v>6.790445708182002</v>
      </c>
      <c r="F11" s="19"/>
      <c r="J11" s="38"/>
      <c r="K11" s="38"/>
      <c r="L11" s="38"/>
    </row>
    <row r="12" spans="1:12" ht="12.75">
      <c r="A12" s="15" t="s">
        <v>64</v>
      </c>
      <c r="B12" s="33">
        <v>5.096637343427222</v>
      </c>
      <c r="C12" s="33">
        <v>12.992478929723402</v>
      </c>
      <c r="D12" s="33">
        <v>9.392562571352622</v>
      </c>
      <c r="F12" s="19"/>
      <c r="J12" s="38"/>
      <c r="K12" s="38"/>
      <c r="L12" s="38"/>
    </row>
    <row r="13" spans="1:12" ht="12.75">
      <c r="A13" s="15" t="s">
        <v>65</v>
      </c>
      <c r="B13" s="33">
        <v>1.242656354922284</v>
      </c>
      <c r="C13" s="33">
        <v>3.528095913556924</v>
      </c>
      <c r="D13" s="33">
        <v>10.460805947180003</v>
      </c>
      <c r="J13" s="38"/>
      <c r="K13" s="38"/>
      <c r="L13" s="38"/>
    </row>
    <row r="14" spans="1:12" ht="12.75">
      <c r="A14" s="8"/>
      <c r="B14" s="33"/>
      <c r="C14" s="33"/>
      <c r="D14" s="33"/>
      <c r="J14" s="38"/>
      <c r="K14" s="38"/>
      <c r="L14" s="38"/>
    </row>
    <row r="15" spans="1:12" ht="12.75">
      <c r="A15" s="23" t="s">
        <v>16</v>
      </c>
      <c r="B15" s="41">
        <v>99.99999999872524</v>
      </c>
      <c r="C15" s="41">
        <v>100.00000002248875</v>
      </c>
      <c r="D15" s="41">
        <v>3.4586372624350097</v>
      </c>
      <c r="J15" s="38"/>
      <c r="K15" s="38"/>
      <c r="L15" s="38"/>
    </row>
    <row r="16" spans="1:2" ht="12.75">
      <c r="A16" s="42" t="s">
        <v>59</v>
      </c>
      <c r="B16" s="20"/>
    </row>
    <row r="18" ht="12.75">
      <c r="D18" s="60" t="s">
        <v>82</v>
      </c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mergeCells count="2">
    <mergeCell ref="B2:C2"/>
    <mergeCell ref="D2:D3"/>
  </mergeCells>
  <hyperlinks>
    <hyperlink ref="D18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D11" sqref="D11"/>
    </sheetView>
  </sheetViews>
  <sheetFormatPr defaultColWidth="11.421875" defaultRowHeight="12.75"/>
  <cols>
    <col min="1" max="1" width="29.8515625" style="0" customWidth="1"/>
    <col min="2" max="2" width="18.8515625" style="0" customWidth="1"/>
    <col min="3" max="3" width="18.8515625" style="2" customWidth="1"/>
    <col min="4" max="5" width="18.8515625" style="0" customWidth="1"/>
    <col min="6" max="6" width="18.57421875" style="0" customWidth="1"/>
  </cols>
  <sheetData>
    <row r="1" spans="1:12" ht="31.5" customHeight="1">
      <c r="A1" s="29" t="s">
        <v>66</v>
      </c>
      <c r="C1" s="27"/>
      <c r="F1" s="19"/>
      <c r="G1" s="19"/>
      <c r="H1" s="19"/>
      <c r="I1" s="19"/>
      <c r="J1" s="19"/>
      <c r="K1" s="19"/>
      <c r="L1" s="19"/>
    </row>
    <row r="2" spans="2:12" ht="40.5" customHeight="1">
      <c r="B2" s="55" t="s">
        <v>25</v>
      </c>
      <c r="C2" s="56"/>
      <c r="D2" s="25" t="s">
        <v>67</v>
      </c>
      <c r="F2" s="19"/>
      <c r="G2" s="19"/>
      <c r="H2" s="19"/>
      <c r="I2" s="19"/>
      <c r="J2" s="19"/>
      <c r="K2" s="19"/>
      <c r="L2" s="19"/>
    </row>
    <row r="3" spans="2:12" ht="12.75">
      <c r="B3" s="3" t="s">
        <v>13</v>
      </c>
      <c r="C3" s="3" t="s">
        <v>57</v>
      </c>
      <c r="D3" s="26"/>
      <c r="F3" s="19"/>
      <c r="G3" s="19"/>
      <c r="H3" s="19"/>
      <c r="I3" s="19"/>
      <c r="J3" s="19"/>
      <c r="K3" s="19"/>
      <c r="L3" s="19"/>
    </row>
    <row r="4" spans="1:12" s="21" customFormat="1" ht="12.75">
      <c r="A4" s="14" t="s">
        <v>17</v>
      </c>
      <c r="B4" s="43">
        <v>71.1946256327144</v>
      </c>
      <c r="C4" s="43">
        <v>80.76475791569497</v>
      </c>
      <c r="D4" s="43">
        <v>4.227780366251126</v>
      </c>
      <c r="F4" s="45"/>
      <c r="G4" s="45"/>
      <c r="H4" s="45"/>
      <c r="I4" s="46"/>
      <c r="J4" s="46"/>
      <c r="K4" s="46"/>
      <c r="L4" s="47"/>
    </row>
    <row r="5" spans="1:12" s="21" customFormat="1" ht="12.75">
      <c r="A5" s="15" t="s">
        <v>18</v>
      </c>
      <c r="B5" s="44">
        <v>1.54455704210089</v>
      </c>
      <c r="C5" s="44">
        <v>5.612457289670794</v>
      </c>
      <c r="D5" s="44">
        <v>13.542125360972229</v>
      </c>
      <c r="F5" s="45"/>
      <c r="G5" s="45"/>
      <c r="H5" s="45"/>
      <c r="I5" s="46"/>
      <c r="J5" s="46"/>
      <c r="K5" s="46"/>
      <c r="L5" s="47"/>
    </row>
    <row r="6" spans="1:12" s="21" customFormat="1" ht="12.75">
      <c r="A6" s="15" t="s">
        <v>19</v>
      </c>
      <c r="B6" s="44">
        <v>14.108637436268449</v>
      </c>
      <c r="C6" s="44">
        <v>7.826619986516289</v>
      </c>
      <c r="D6" s="44">
        <v>2.067411401849264</v>
      </c>
      <c r="F6" s="45"/>
      <c r="G6" s="45"/>
      <c r="H6" s="45"/>
      <c r="I6" s="46"/>
      <c r="J6" s="46"/>
      <c r="K6" s="46"/>
      <c r="L6" s="47"/>
    </row>
    <row r="7" spans="1:12" s="21" customFormat="1" ht="12.75">
      <c r="A7" s="15" t="s">
        <v>20</v>
      </c>
      <c r="B7" s="44">
        <v>8.589542864928172</v>
      </c>
      <c r="C7" s="44">
        <v>1.5786281571693423</v>
      </c>
      <c r="D7" s="44">
        <v>0.6849321091304846</v>
      </c>
      <c r="F7" s="45"/>
      <c r="G7" s="45"/>
      <c r="H7" s="45"/>
      <c r="I7" s="46"/>
      <c r="J7" s="46"/>
      <c r="K7" s="46"/>
      <c r="L7" s="47"/>
    </row>
    <row r="8" spans="1:12" s="21" customFormat="1" ht="12.75">
      <c r="A8" s="15" t="s">
        <v>21</v>
      </c>
      <c r="B8" s="44">
        <v>13.15217988891626</v>
      </c>
      <c r="C8" s="44">
        <v>5.796164808117943</v>
      </c>
      <c r="D8" s="44">
        <v>1.316967497386621</v>
      </c>
      <c r="F8" s="45"/>
      <c r="G8" s="45"/>
      <c r="H8" s="45"/>
      <c r="I8" s="46"/>
      <c r="J8" s="46"/>
      <c r="K8" s="46"/>
      <c r="L8" s="47"/>
    </row>
    <row r="9" spans="1:12" ht="12.75">
      <c r="A9" s="22" t="s">
        <v>16</v>
      </c>
      <c r="B9" s="35">
        <v>100</v>
      </c>
      <c r="C9" s="35">
        <v>100</v>
      </c>
      <c r="D9" s="35">
        <v>3.4586372624834003</v>
      </c>
      <c r="F9" s="48"/>
      <c r="G9" s="48"/>
      <c r="H9" s="48"/>
      <c r="I9" s="46"/>
      <c r="J9" s="46"/>
      <c r="K9" s="46"/>
      <c r="L9" s="19"/>
    </row>
    <row r="10" spans="1:12" ht="12.75">
      <c r="A10" s="42" t="s">
        <v>59</v>
      </c>
      <c r="B10" s="20"/>
      <c r="F10" s="19"/>
      <c r="G10" s="19"/>
      <c r="H10" s="19"/>
      <c r="I10" s="19"/>
      <c r="J10" s="19"/>
      <c r="K10" s="19"/>
      <c r="L10" s="19"/>
    </row>
    <row r="11" ht="12.75">
      <c r="D11" s="60" t="s">
        <v>82</v>
      </c>
    </row>
    <row r="13" s="24" customFormat="1" ht="12.75">
      <c r="C13" s="28"/>
    </row>
    <row r="14" s="24" customFormat="1" ht="12.75">
      <c r="C14" s="28"/>
    </row>
    <row r="15" s="24" customFormat="1" ht="12.75">
      <c r="C15" s="28"/>
    </row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>
      <c r="C34" s="28"/>
    </row>
    <row r="35" s="24" customFormat="1" ht="12.75">
      <c r="C35" s="28"/>
    </row>
    <row r="36" spans="2:7" s="24" customFormat="1" ht="12.75">
      <c r="B36" s="28"/>
      <c r="C36" s="28"/>
      <c r="D36" s="28"/>
      <c r="E36" s="28"/>
      <c r="F36" s="28"/>
      <c r="G36" s="28"/>
    </row>
    <row r="37" s="24" customFormat="1" ht="12.75">
      <c r="C37" s="28"/>
    </row>
    <row r="38" s="24" customFormat="1" ht="12.75">
      <c r="C38" s="28"/>
    </row>
    <row r="39" s="24" customFormat="1" ht="12.75">
      <c r="C39" s="28"/>
    </row>
    <row r="40" s="24" customFormat="1" ht="12.75">
      <c r="C40" s="28"/>
    </row>
    <row r="41" s="24" customFormat="1" ht="12.75">
      <c r="C41" s="28"/>
    </row>
    <row r="42" s="24" customFormat="1" ht="12.75">
      <c r="C42" s="28"/>
    </row>
    <row r="43" s="24" customFormat="1" ht="12.75">
      <c r="C43" s="28"/>
    </row>
    <row r="44" s="24" customFormat="1" ht="12.75">
      <c r="C44" s="28"/>
    </row>
    <row r="45" s="24" customFormat="1" ht="12.75">
      <c r="C45" s="28"/>
    </row>
    <row r="46" s="24" customFormat="1" ht="12.75">
      <c r="C46" s="28"/>
    </row>
    <row r="47" s="24" customFormat="1" ht="12.75">
      <c r="C47" s="28"/>
    </row>
    <row r="48" s="24" customFormat="1" ht="12.75">
      <c r="C48" s="28"/>
    </row>
    <row r="49" s="24" customFormat="1" ht="12.75">
      <c r="C49" s="28"/>
    </row>
    <row r="50" s="24" customFormat="1" ht="12.75">
      <c r="C50" s="28"/>
    </row>
  </sheetData>
  <mergeCells count="1">
    <mergeCell ref="B2:C2"/>
  </mergeCells>
  <hyperlinks>
    <hyperlink ref="D11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D12" sqref="D12"/>
    </sheetView>
  </sheetViews>
  <sheetFormatPr defaultColWidth="11.421875" defaultRowHeight="12.75"/>
  <cols>
    <col min="1" max="1" width="39.57421875" style="0" customWidth="1"/>
    <col min="2" max="2" width="17.7109375" style="0" customWidth="1"/>
    <col min="3" max="3" width="17.7109375" style="2" customWidth="1"/>
    <col min="4" max="5" width="18.8515625" style="0" customWidth="1"/>
    <col min="6" max="6" width="18.57421875" style="0" customWidth="1"/>
  </cols>
  <sheetData>
    <row r="1" ht="34.5" customHeight="1">
      <c r="A1" s="29" t="s">
        <v>68</v>
      </c>
    </row>
    <row r="2" spans="2:4" ht="40.5" customHeight="1">
      <c r="B2" s="55" t="s">
        <v>26</v>
      </c>
      <c r="C2" s="56"/>
      <c r="D2" s="57" t="s">
        <v>58</v>
      </c>
    </row>
    <row r="3" spans="2:4" ht="12.75">
      <c r="B3" s="3" t="s">
        <v>13</v>
      </c>
      <c r="C3" s="3" t="s">
        <v>57</v>
      </c>
      <c r="D3" s="58"/>
    </row>
    <row r="4" spans="1:11" s="16" customFormat="1" ht="12.75">
      <c r="A4" s="14" t="s">
        <v>69</v>
      </c>
      <c r="B4" s="43">
        <v>18.895871064507872</v>
      </c>
      <c r="C4" s="43">
        <v>4.946442397096009</v>
      </c>
      <c r="D4" s="43">
        <v>0.9271011942132191</v>
      </c>
      <c r="I4" s="37"/>
      <c r="J4" s="37"/>
      <c r="K4" s="37"/>
    </row>
    <row r="5" spans="1:11" ht="12.75">
      <c r="A5" s="15" t="s">
        <v>27</v>
      </c>
      <c r="B5" s="44">
        <v>3.3275756159338545</v>
      </c>
      <c r="C5" s="44">
        <v>6.05240300313673</v>
      </c>
      <c r="D5" s="44">
        <v>6.441707581840488</v>
      </c>
      <c r="I5" s="37"/>
      <c r="J5" s="37"/>
      <c r="K5" s="37"/>
    </row>
    <row r="6" spans="1:11" ht="12.75">
      <c r="A6" s="15" t="s">
        <v>28</v>
      </c>
      <c r="B6" s="44">
        <v>7.890308018571622</v>
      </c>
      <c r="C6" s="44">
        <v>9.986595235369842</v>
      </c>
      <c r="D6" s="44">
        <v>4.482544317837645</v>
      </c>
      <c r="I6" s="37"/>
      <c r="J6" s="37"/>
      <c r="K6" s="37"/>
    </row>
    <row r="7" spans="1:11" ht="12.75">
      <c r="A7" s="15" t="s">
        <v>70</v>
      </c>
      <c r="B7" s="44">
        <v>6.421539090063262</v>
      </c>
      <c r="C7" s="44">
        <v>22.559544525239545</v>
      </c>
      <c r="D7" s="44">
        <v>12.442060187646828</v>
      </c>
      <c r="I7" s="37"/>
      <c r="J7" s="37"/>
      <c r="K7" s="37"/>
    </row>
    <row r="8" spans="1:11" ht="12.75">
      <c r="A8" s="15" t="s">
        <v>71</v>
      </c>
      <c r="B8" s="44">
        <v>57.99408954933444</v>
      </c>
      <c r="C8" s="44">
        <v>52.19536616225074</v>
      </c>
      <c r="D8" s="44">
        <v>3.187493554292881</v>
      </c>
      <c r="I8" s="37"/>
      <c r="J8" s="37"/>
      <c r="K8" s="37"/>
    </row>
    <row r="9" spans="1:11" ht="12.75">
      <c r="A9" s="15" t="s">
        <v>21</v>
      </c>
      <c r="B9" s="44">
        <v>5.470616661588954</v>
      </c>
      <c r="C9" s="44">
        <v>4.259648676907143</v>
      </c>
      <c r="D9" s="44">
        <v>6.98391634007738</v>
      </c>
      <c r="F9" s="19"/>
      <c r="I9" s="37"/>
      <c r="J9" s="37"/>
      <c r="K9" s="37"/>
    </row>
    <row r="10" spans="1:11" ht="12.75">
      <c r="A10" s="22" t="s">
        <v>16</v>
      </c>
      <c r="B10" s="49">
        <v>100</v>
      </c>
      <c r="C10" s="49">
        <v>100</v>
      </c>
      <c r="D10" s="49">
        <v>3.4586372623571005</v>
      </c>
      <c r="I10" s="37"/>
      <c r="J10" s="37"/>
      <c r="K10" s="37"/>
    </row>
    <row r="11" spans="1:2" ht="12.75">
      <c r="A11" s="42" t="s">
        <v>59</v>
      </c>
      <c r="B11" s="20"/>
    </row>
    <row r="12" ht="12.75">
      <c r="D12" s="60" t="s">
        <v>82</v>
      </c>
    </row>
    <row r="13" s="24" customFormat="1" ht="12.75">
      <c r="C13" s="28"/>
    </row>
    <row r="14" spans="3:6" s="24" customFormat="1" ht="12.75">
      <c r="C14" s="28"/>
      <c r="F14" s="30"/>
    </row>
    <row r="15" s="24" customFormat="1" ht="12.75">
      <c r="C15" s="28"/>
    </row>
    <row r="16" s="24" customFormat="1" ht="12.75">
      <c r="C16" s="28"/>
    </row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C40" s="28"/>
    </row>
    <row r="41" s="24" customFormat="1" ht="12.75">
      <c r="C41" s="28"/>
    </row>
    <row r="42" s="24" customFormat="1" ht="12.75"/>
    <row r="43" spans="3:7" s="24" customFormat="1" ht="12.75">
      <c r="C43" s="28"/>
      <c r="D43" s="28"/>
      <c r="E43" s="28"/>
      <c r="F43" s="28"/>
      <c r="G43" s="28"/>
    </row>
    <row r="44" s="24" customFormat="1" ht="12.75">
      <c r="C44" s="28"/>
    </row>
    <row r="45" s="24" customFormat="1" ht="12.75">
      <c r="C45" s="28"/>
    </row>
    <row r="46" s="24" customFormat="1" ht="12.75">
      <c r="C46" s="28"/>
    </row>
    <row r="47" s="24" customFormat="1" ht="12.75">
      <c r="C47" s="28"/>
    </row>
    <row r="48" s="24" customFormat="1" ht="12.75">
      <c r="C48" s="28"/>
    </row>
    <row r="49" s="24" customFormat="1" ht="12.75">
      <c r="C49" s="28"/>
    </row>
    <row r="50" s="24" customFormat="1" ht="12.75">
      <c r="C50" s="28"/>
    </row>
    <row r="51" s="24" customFormat="1" ht="12.75">
      <c r="C51" s="28"/>
    </row>
    <row r="52" s="24" customFormat="1" ht="12.75">
      <c r="C52" s="28"/>
    </row>
    <row r="53" s="24" customFormat="1" ht="12.75">
      <c r="C53" s="28"/>
    </row>
    <row r="54" s="24" customFormat="1" ht="12.75">
      <c r="C54" s="28"/>
    </row>
    <row r="55" s="24" customFormat="1" ht="12.75">
      <c r="C55" s="28"/>
    </row>
    <row r="56" s="24" customFormat="1" ht="12.75">
      <c r="C56" s="28"/>
    </row>
    <row r="57" s="24" customFormat="1" ht="12.75">
      <c r="C57" s="28"/>
    </row>
    <row r="58" s="24" customFormat="1" ht="12.75">
      <c r="C58" s="28"/>
    </row>
    <row r="59" s="24" customFormat="1" ht="12.75">
      <c r="C59" s="28"/>
    </row>
    <row r="60" s="24" customFormat="1" ht="12.75">
      <c r="C60" s="28"/>
    </row>
    <row r="61" s="24" customFormat="1" ht="12.75">
      <c r="C61" s="28"/>
    </row>
    <row r="62" s="24" customFormat="1" ht="12.75">
      <c r="C62" s="28"/>
    </row>
    <row r="63" s="24" customFormat="1" ht="12.75">
      <c r="C63" s="28"/>
    </row>
    <row r="64" s="24" customFormat="1" ht="12.75">
      <c r="C64" s="28"/>
    </row>
    <row r="65" s="24" customFormat="1" ht="12.75">
      <c r="C65" s="28"/>
    </row>
    <row r="66" s="24" customFormat="1" ht="12.75">
      <c r="C66" s="28"/>
    </row>
    <row r="67" s="24" customFormat="1" ht="12.75">
      <c r="C67" s="28"/>
    </row>
    <row r="68" s="24" customFormat="1" ht="12.75">
      <c r="C68" s="28"/>
    </row>
    <row r="69" s="24" customFormat="1" ht="12.75">
      <c r="C69" s="28"/>
    </row>
    <row r="70" s="24" customFormat="1" ht="12.75">
      <c r="C70" s="28"/>
    </row>
    <row r="71" s="24" customFormat="1" ht="12.75">
      <c r="C71" s="28"/>
    </row>
    <row r="72" s="24" customFormat="1" ht="12.75">
      <c r="C72" s="28"/>
    </row>
    <row r="73" s="24" customFormat="1" ht="12.75">
      <c r="C73" s="28"/>
    </row>
    <row r="74" s="24" customFormat="1" ht="12.75">
      <c r="C74" s="28"/>
    </row>
    <row r="75" s="24" customFormat="1" ht="12.75">
      <c r="C75" s="28"/>
    </row>
    <row r="76" s="24" customFormat="1" ht="12.75">
      <c r="C76" s="28"/>
    </row>
    <row r="77" s="24" customFormat="1" ht="12.75">
      <c r="C77" s="28"/>
    </row>
    <row r="78" s="24" customFormat="1" ht="12.75">
      <c r="C78" s="28"/>
    </row>
    <row r="79" s="24" customFormat="1" ht="12.75">
      <c r="C79" s="28"/>
    </row>
    <row r="80" s="24" customFormat="1" ht="12.75">
      <c r="C80" s="28"/>
    </row>
    <row r="81" s="24" customFormat="1" ht="12.75">
      <c r="C81" s="28"/>
    </row>
  </sheetData>
  <mergeCells count="2">
    <mergeCell ref="B2:C2"/>
    <mergeCell ref="D2:D3"/>
  </mergeCells>
  <hyperlinks>
    <hyperlink ref="D12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D13" sqref="D13"/>
    </sheetView>
  </sheetViews>
  <sheetFormatPr defaultColWidth="11.421875" defaultRowHeight="12.75"/>
  <cols>
    <col min="1" max="1" width="26.57421875" style="0" customWidth="1"/>
    <col min="2" max="3" width="24.140625" style="0" customWidth="1"/>
    <col min="4" max="4" width="21.140625" style="0" customWidth="1"/>
    <col min="8" max="8" width="12.8515625" style="0" customWidth="1"/>
    <col min="12" max="12" width="8.57421875" style="0" customWidth="1"/>
  </cols>
  <sheetData>
    <row r="1" ht="24.75" customHeight="1">
      <c r="A1" s="29" t="s">
        <v>79</v>
      </c>
    </row>
    <row r="2" spans="2:4" ht="39.75" customHeight="1">
      <c r="B2" s="55" t="s">
        <v>73</v>
      </c>
      <c r="C2" s="56"/>
      <c r="D2" s="57" t="s">
        <v>58</v>
      </c>
    </row>
    <row r="3" spans="2:4" ht="12.75">
      <c r="B3" s="3" t="s">
        <v>13</v>
      </c>
      <c r="C3" s="3" t="s">
        <v>57</v>
      </c>
      <c r="D3" s="58"/>
    </row>
    <row r="4" spans="1:8" ht="12.75">
      <c r="A4" s="4" t="s">
        <v>29</v>
      </c>
      <c r="B4" s="43">
        <v>7.711059001095104</v>
      </c>
      <c r="C4" s="43">
        <v>13.853813968353638</v>
      </c>
      <c r="D4" s="43">
        <v>7.509276230045797</v>
      </c>
      <c r="F4" s="51"/>
      <c r="G4" s="51"/>
      <c r="H4" s="51"/>
    </row>
    <row r="5" spans="1:8" ht="12.75">
      <c r="A5" s="5" t="s">
        <v>31</v>
      </c>
      <c r="B5" s="44">
        <v>4.510607788408889</v>
      </c>
      <c r="C5" s="44">
        <v>10.036113786304043</v>
      </c>
      <c r="D5" s="44">
        <v>9.299792657756175</v>
      </c>
      <c r="F5" s="51"/>
      <c r="G5" s="51"/>
      <c r="H5" s="51"/>
    </row>
    <row r="6" spans="1:8" ht="12.75">
      <c r="A6" s="5" t="s">
        <v>32</v>
      </c>
      <c r="B6" s="44">
        <v>6.86908368389253</v>
      </c>
      <c r="C6" s="44">
        <v>9.743295949396538</v>
      </c>
      <c r="D6" s="44">
        <v>5.928568495356341</v>
      </c>
      <c r="F6" s="51"/>
      <c r="G6" s="51"/>
      <c r="H6" s="51"/>
    </row>
    <row r="7" spans="1:8" ht="12.75">
      <c r="A7" s="5" t="s">
        <v>35</v>
      </c>
      <c r="B7" s="44">
        <v>7.1135837740498085</v>
      </c>
      <c r="C7" s="44">
        <v>8.519984082066873</v>
      </c>
      <c r="D7" s="44">
        <v>5.006025848842191</v>
      </c>
      <c r="F7" s="51"/>
      <c r="G7" s="51"/>
      <c r="H7" s="51"/>
    </row>
    <row r="8" spans="1:8" ht="12.75">
      <c r="A8" s="5" t="s">
        <v>76</v>
      </c>
      <c r="B8" s="44">
        <v>9.173131001831468</v>
      </c>
      <c r="C8" s="44">
        <v>8.491996845527758</v>
      </c>
      <c r="D8" s="44">
        <v>3.8693229853411975</v>
      </c>
      <c r="F8" s="51"/>
      <c r="G8" s="51"/>
      <c r="H8" s="51"/>
    </row>
    <row r="9" spans="1:8" ht="12.75">
      <c r="A9" s="5" t="s">
        <v>30</v>
      </c>
      <c r="B9" s="44">
        <v>6.992009572720578</v>
      </c>
      <c r="C9" s="44">
        <v>9.146429020534788</v>
      </c>
      <c r="D9" s="44">
        <v>5.467544281215667</v>
      </c>
      <c r="F9" s="51"/>
      <c r="G9" s="51"/>
      <c r="H9" s="51"/>
    </row>
    <row r="10" spans="1:8" ht="12.75">
      <c r="A10" s="5" t="s">
        <v>34</v>
      </c>
      <c r="B10" s="44">
        <v>11.261396215282367</v>
      </c>
      <c r="C10" s="44">
        <v>6.637369620304629</v>
      </c>
      <c r="D10" s="44">
        <v>2.4634656972138176</v>
      </c>
      <c r="F10" s="51"/>
      <c r="G10" s="51"/>
      <c r="H10" s="51"/>
    </row>
    <row r="11" spans="1:8" ht="12.75">
      <c r="A11" s="6" t="s">
        <v>33</v>
      </c>
      <c r="B11" s="50">
        <v>5.608370513377263</v>
      </c>
      <c r="C11" s="50">
        <v>4.91918602588673</v>
      </c>
      <c r="D11" s="50">
        <v>3.6660577659025666</v>
      </c>
      <c r="F11" s="51"/>
      <c r="G11" s="51"/>
      <c r="H11" s="51"/>
    </row>
    <row r="12" spans="1:8" ht="12.75">
      <c r="A12" s="42" t="s">
        <v>59</v>
      </c>
      <c r="B12" s="19"/>
      <c r="C12" s="2"/>
      <c r="F12" s="19"/>
      <c r="G12" s="19"/>
      <c r="H12" s="19"/>
    </row>
    <row r="13" spans="4:8" ht="12.75">
      <c r="D13" s="60" t="s">
        <v>82</v>
      </c>
      <c r="F13" s="19"/>
      <c r="G13" s="19"/>
      <c r="H13" s="19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</sheetData>
  <mergeCells count="2">
    <mergeCell ref="B2:C2"/>
    <mergeCell ref="D2:D3"/>
  </mergeCells>
  <hyperlinks>
    <hyperlink ref="D13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3" sqref="D13"/>
    </sheetView>
  </sheetViews>
  <sheetFormatPr defaultColWidth="11.421875" defaultRowHeight="12.75"/>
  <cols>
    <col min="1" max="1" width="16.57421875" style="0" customWidth="1"/>
    <col min="2" max="3" width="27.8515625" style="0" customWidth="1"/>
    <col min="4" max="4" width="26.57421875" style="0" customWidth="1"/>
  </cols>
  <sheetData>
    <row r="1" ht="27" customHeight="1">
      <c r="A1" s="29" t="s">
        <v>80</v>
      </c>
    </row>
    <row r="2" spans="2:4" ht="48" customHeight="1">
      <c r="B2" s="55" t="s">
        <v>74</v>
      </c>
      <c r="C2" s="56"/>
      <c r="D2" s="57" t="s">
        <v>58</v>
      </c>
    </row>
    <row r="3" spans="2:4" ht="12.75">
      <c r="B3" s="3" t="s">
        <v>13</v>
      </c>
      <c r="C3" s="3" t="s">
        <v>57</v>
      </c>
      <c r="D3" s="58"/>
    </row>
    <row r="4" spans="1:8" ht="12.75">
      <c r="A4" s="4" t="s">
        <v>36</v>
      </c>
      <c r="B4" s="52">
        <v>2.6837541380280494</v>
      </c>
      <c r="C4" s="43">
        <v>8.951959861944914</v>
      </c>
      <c r="D4" s="43">
        <v>13.862443302216645</v>
      </c>
      <c r="F4" s="31"/>
      <c r="G4" s="31"/>
      <c r="H4" s="31"/>
    </row>
    <row r="5" spans="1:8" ht="12.75">
      <c r="A5" s="5" t="s">
        <v>37</v>
      </c>
      <c r="B5" s="53">
        <v>2.515468931441446</v>
      </c>
      <c r="C5" s="44">
        <v>8.678264403485105</v>
      </c>
      <c r="D5" s="44">
        <v>14.337660869511055</v>
      </c>
      <c r="F5" s="31"/>
      <c r="G5" s="31"/>
      <c r="H5" s="31"/>
    </row>
    <row r="6" spans="1:8" ht="12.75">
      <c r="A6" s="5" t="s">
        <v>38</v>
      </c>
      <c r="B6" s="53">
        <v>2.18254422084171</v>
      </c>
      <c r="C6" s="44">
        <v>4.684452412816189</v>
      </c>
      <c r="D6" s="44">
        <v>8.919903652904823</v>
      </c>
      <c r="F6" s="31"/>
      <c r="G6" s="31"/>
      <c r="H6" s="31"/>
    </row>
    <row r="7" spans="1:8" ht="12.75">
      <c r="A7" s="5" t="s">
        <v>39</v>
      </c>
      <c r="B7" s="53">
        <v>2.279280408461839</v>
      </c>
      <c r="C7" s="44">
        <v>4.110667130635188</v>
      </c>
      <c r="D7" s="44">
        <v>7.495125971697419</v>
      </c>
      <c r="F7" s="31"/>
      <c r="G7" s="31"/>
      <c r="H7" s="31"/>
    </row>
    <row r="8" spans="1:8" ht="12.75">
      <c r="A8" s="5" t="s">
        <v>72</v>
      </c>
      <c r="B8" s="53">
        <v>2.6319590135575512</v>
      </c>
      <c r="C8" s="44">
        <v>4.043972568634064</v>
      </c>
      <c r="D8" s="44">
        <v>6.385478732593492</v>
      </c>
      <c r="F8" s="31"/>
      <c r="G8" s="31"/>
      <c r="H8" s="31"/>
    </row>
    <row r="9" spans="1:8" ht="12.75">
      <c r="A9" s="5" t="s">
        <v>40</v>
      </c>
      <c r="B9" s="53">
        <v>2.666425235931275</v>
      </c>
      <c r="C9" s="44">
        <v>4.025543683530073</v>
      </c>
      <c r="D9" s="44">
        <v>6.274216730871577</v>
      </c>
      <c r="F9" s="31"/>
      <c r="G9" s="31"/>
      <c r="H9" s="31"/>
    </row>
    <row r="10" spans="1:8" ht="12.75">
      <c r="A10" s="5" t="s">
        <v>41</v>
      </c>
      <c r="B10" s="53">
        <v>1.384724177990362</v>
      </c>
      <c r="C10" s="44">
        <v>3.9937009377178194</v>
      </c>
      <c r="D10" s="44">
        <v>11.986065556076438</v>
      </c>
      <c r="F10" s="31"/>
      <c r="G10" s="31"/>
      <c r="H10" s="31"/>
    </row>
    <row r="11" spans="1:8" ht="12.75">
      <c r="A11" s="6" t="s">
        <v>42</v>
      </c>
      <c r="B11" s="54">
        <v>2.426301057747484</v>
      </c>
      <c r="C11" s="50">
        <v>3.4395608800449686</v>
      </c>
      <c r="D11" s="50">
        <v>5.891456793012545</v>
      </c>
      <c r="F11" s="31"/>
      <c r="G11" s="31"/>
      <c r="H11" s="31"/>
    </row>
    <row r="12" spans="1:3" ht="12.75">
      <c r="A12" s="42" t="s">
        <v>59</v>
      </c>
      <c r="B12" s="19"/>
      <c r="C12" s="2"/>
    </row>
    <row r="13" spans="2:4" ht="12.75">
      <c r="B13" s="1"/>
      <c r="C13" s="1"/>
      <c r="D13" s="60" t="s">
        <v>82</v>
      </c>
    </row>
    <row r="14" spans="2:3" ht="12.75">
      <c r="B14" s="1"/>
      <c r="C14" s="1"/>
    </row>
    <row r="15" spans="2:3" ht="12.75">
      <c r="B15" s="1"/>
      <c r="C15" s="1"/>
    </row>
  </sheetData>
  <mergeCells count="2">
    <mergeCell ref="B2:C2"/>
    <mergeCell ref="D2:D3"/>
  </mergeCells>
  <hyperlinks>
    <hyperlink ref="D13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8" sqref="D8"/>
    </sheetView>
  </sheetViews>
  <sheetFormatPr defaultColWidth="11.421875" defaultRowHeight="12.75"/>
  <cols>
    <col min="1" max="1" width="39.57421875" style="0" customWidth="1"/>
    <col min="2" max="2" width="17.7109375" style="0" customWidth="1"/>
    <col min="3" max="3" width="17.7109375" style="2" customWidth="1"/>
    <col min="4" max="5" width="18.8515625" style="0" customWidth="1"/>
    <col min="6" max="6" width="18.57421875" style="0" customWidth="1"/>
  </cols>
  <sheetData>
    <row r="1" spans="2:3" ht="29.25" customHeight="1">
      <c r="B1" s="27" t="s">
        <v>53</v>
      </c>
      <c r="C1" s="10"/>
    </row>
    <row r="2" spans="2:4" ht="40.5" customHeight="1">
      <c r="B2" s="55" t="s">
        <v>51</v>
      </c>
      <c r="C2" s="56"/>
      <c r="D2" s="57" t="s">
        <v>67</v>
      </c>
    </row>
    <row r="3" spans="2:4" ht="12.75">
      <c r="B3" s="3" t="s">
        <v>13</v>
      </c>
      <c r="C3" s="3" t="s">
        <v>57</v>
      </c>
      <c r="D3" s="58"/>
    </row>
    <row r="4" spans="1:4" s="16" customFormat="1" ht="12.75">
      <c r="A4" s="4" t="s">
        <v>49</v>
      </c>
      <c r="B4" s="43">
        <v>49.61206923581551</v>
      </c>
      <c r="C4" s="43">
        <v>58.24621501170641</v>
      </c>
      <c r="D4" s="43">
        <v>4.0605548258089454</v>
      </c>
    </row>
    <row r="5" spans="1:8" ht="12.75">
      <c r="A5" s="6" t="s">
        <v>50</v>
      </c>
      <c r="B5" s="44">
        <v>50.387929530426476</v>
      </c>
      <c r="C5" s="44">
        <v>41.75378498829358</v>
      </c>
      <c r="D5" s="44">
        <v>2.8659878700155073</v>
      </c>
      <c r="F5" s="16"/>
      <c r="G5" s="16"/>
      <c r="H5" s="16"/>
    </row>
    <row r="6" spans="1:8" ht="12.75">
      <c r="A6" s="22" t="s">
        <v>16</v>
      </c>
      <c r="B6" s="43">
        <v>99.99999876624199</v>
      </c>
      <c r="C6" s="49">
        <v>100</v>
      </c>
      <c r="D6" s="49">
        <v>3.458637262503781</v>
      </c>
      <c r="F6" s="16"/>
      <c r="G6" s="16"/>
      <c r="H6" s="16"/>
    </row>
    <row r="7" spans="1:2" ht="12.75">
      <c r="A7" s="42" t="s">
        <v>59</v>
      </c>
      <c r="B7" s="20"/>
    </row>
    <row r="8" ht="12.75">
      <c r="D8" s="60" t="s">
        <v>82</v>
      </c>
    </row>
    <row r="10" ht="12.75">
      <c r="F10" s="1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3" ht="12.75">
      <c r="C23"/>
    </row>
    <row r="24" spans="4:7" ht="12.75">
      <c r="D24" s="2"/>
      <c r="E24" s="2"/>
      <c r="F24" s="2"/>
      <c r="G24" s="2"/>
    </row>
  </sheetData>
  <mergeCells count="2">
    <mergeCell ref="B2:C2"/>
    <mergeCell ref="D2:D3"/>
  </mergeCells>
  <hyperlinks>
    <hyperlink ref="D8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39.57421875" style="0" customWidth="1"/>
    <col min="2" max="2" width="17.7109375" style="0" customWidth="1"/>
    <col min="3" max="3" width="17.7109375" style="2" customWidth="1"/>
    <col min="4" max="5" width="18.8515625" style="0" customWidth="1"/>
    <col min="6" max="6" width="18.57421875" style="0" customWidth="1"/>
  </cols>
  <sheetData>
    <row r="1" spans="1:2" ht="26.25" customHeight="1">
      <c r="A1" s="29"/>
      <c r="B1" s="27" t="s">
        <v>75</v>
      </c>
    </row>
    <row r="2" spans="2:4" ht="40.5" customHeight="1">
      <c r="B2" s="55" t="s">
        <v>48</v>
      </c>
      <c r="C2" s="56"/>
      <c r="D2" s="57" t="s">
        <v>58</v>
      </c>
    </row>
    <row r="3" spans="2:4" ht="12.75">
      <c r="B3" s="3" t="s">
        <v>13</v>
      </c>
      <c r="C3" s="3" t="s">
        <v>57</v>
      </c>
      <c r="D3" s="58"/>
    </row>
    <row r="4" spans="1:4" s="16" customFormat="1" ht="12.75">
      <c r="A4" s="4" t="s">
        <v>43</v>
      </c>
      <c r="B4" s="43">
        <v>12.756062235450226</v>
      </c>
      <c r="C4" s="43">
        <v>17.631204857134172</v>
      </c>
      <c r="D4" s="43">
        <v>4.780467531777483</v>
      </c>
    </row>
    <row r="5" spans="1:8" ht="12.75">
      <c r="A5" s="5" t="s">
        <v>44</v>
      </c>
      <c r="B5" s="44">
        <v>18.129855141528072</v>
      </c>
      <c r="C5" s="44">
        <v>12.7633142586281</v>
      </c>
      <c r="D5" s="44">
        <v>2.434860808268476</v>
      </c>
      <c r="F5" s="16"/>
      <c r="G5" s="16"/>
      <c r="H5" s="16"/>
    </row>
    <row r="6" spans="1:8" ht="12.75">
      <c r="A6" s="5" t="s">
        <v>45</v>
      </c>
      <c r="B6" s="44">
        <v>26.649135770781925</v>
      </c>
      <c r="C6" s="44">
        <v>32.62530412834806</v>
      </c>
      <c r="D6" s="44">
        <v>4.23424955083726</v>
      </c>
      <c r="F6" s="16"/>
      <c r="G6" s="16"/>
      <c r="H6" s="16"/>
    </row>
    <row r="7" spans="1:8" ht="12.75">
      <c r="A7" s="5" t="s">
        <v>46</v>
      </c>
      <c r="B7" s="44">
        <v>26.378901387325467</v>
      </c>
      <c r="C7" s="44">
        <v>27.23384219950128</v>
      </c>
      <c r="D7" s="44">
        <v>3.570731733214309</v>
      </c>
      <c r="F7" s="16"/>
      <c r="G7" s="16"/>
      <c r="H7" s="16"/>
    </row>
    <row r="8" spans="1:8" ht="12.75">
      <c r="A8" s="6" t="s">
        <v>47</v>
      </c>
      <c r="B8" s="50">
        <v>16.086044233019987</v>
      </c>
      <c r="C8" s="50">
        <v>9.746334556388394</v>
      </c>
      <c r="D8" s="50">
        <v>2.09554536625984</v>
      </c>
      <c r="F8" s="16"/>
      <c r="G8" s="16"/>
      <c r="H8" s="16"/>
    </row>
    <row r="9" spans="1:8" ht="12.75">
      <c r="A9" s="22" t="s">
        <v>16</v>
      </c>
      <c r="B9" s="43">
        <v>99.9999987681057</v>
      </c>
      <c r="C9" s="49">
        <v>100</v>
      </c>
      <c r="D9" s="49">
        <v>3.4586372624691406</v>
      </c>
      <c r="F9" s="16"/>
      <c r="G9" s="16"/>
      <c r="H9" s="16"/>
    </row>
    <row r="10" spans="1:2" ht="12.75">
      <c r="A10" s="42" t="s">
        <v>59</v>
      </c>
      <c r="B10" s="20"/>
    </row>
    <row r="11" ht="12.75">
      <c r="D11" s="60" t="s">
        <v>82</v>
      </c>
    </row>
    <row r="13" ht="12.75">
      <c r="F13" s="1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6" ht="12.75">
      <c r="C26"/>
    </row>
    <row r="27" spans="4:7" ht="12.75">
      <c r="D27" s="2"/>
      <c r="E27" s="2"/>
      <c r="F27" s="2"/>
      <c r="G27" s="2"/>
    </row>
  </sheetData>
  <mergeCells count="2">
    <mergeCell ref="B2:C2"/>
    <mergeCell ref="D2:D3"/>
  </mergeCells>
  <hyperlinks>
    <hyperlink ref="D11" location="velo.xls#Sommaire!A1" display="Retour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sylscherrer-adc</dc:creator>
  <cp:keywords/>
  <dc:description/>
  <cp:lastModifiedBy>sylscherrer-adc</cp:lastModifiedBy>
  <cp:lastPrinted>2012-09-14T14:04:49Z</cp:lastPrinted>
  <dcterms:created xsi:type="dcterms:W3CDTF">2012-09-14T13:51:06Z</dcterms:created>
  <dcterms:modified xsi:type="dcterms:W3CDTF">2012-11-27T09:17:27Z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