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65371" windowWidth="12060" windowHeight="5220" activeTab="0"/>
  </bookViews>
  <sheets>
    <sheet name="Séries France métropolitaine" sheetId="1" r:id="rId1"/>
    <sheet name="Séries DOM" sheetId="2" r:id="rId2"/>
    <sheet name="Graphique" sheetId="3" r:id="rId3"/>
    <sheet name="Tab1" sheetId="4" r:id="rId4"/>
    <sheet name="Tab2" sheetId="5" r:id="rId5"/>
    <sheet name="Tab3" sheetId="6" r:id="rId6"/>
    <sheet name="Tab4" sheetId="7" r:id="rId7"/>
    <sheet name="Tab5" sheetId="8" r:id="rId8"/>
  </sheets>
  <definedNames>
    <definedName name="_xlnm.Print_Area" localSheetId="2">'Graphique'!$B$26:$J$45</definedName>
    <definedName name="_xlnm.Print_Area" localSheetId="0">'Séries France métropolitaine'!$A$1:$AO$23</definedName>
    <definedName name="_xlnm.Print_Area" localSheetId="3">'Tab1'!$A$1:$E$25</definedName>
    <definedName name="_xlnm.Print_Area" localSheetId="4">'Tab2'!$A$2:$I$33</definedName>
    <definedName name="_xlnm.Print_Area" localSheetId="5">'Tab3'!$A$1:$H$26</definedName>
    <definedName name="_xlnm.Print_Area" localSheetId="6">'Tab4'!$A$1:$I$11</definedName>
    <definedName name="_xlnm.Print_Area" localSheetId="7">'Tab5'!#REF!</definedName>
  </definedNames>
  <calcPr fullCalcOnLoad="1"/>
</workbook>
</file>

<file path=xl/sharedStrings.xml><?xml version="1.0" encoding="utf-8"?>
<sst xmlns="http://schemas.openxmlformats.org/spreadsheetml/2006/main" count="291" uniqueCount="135">
  <si>
    <r>
      <t>Avertissement</t>
    </r>
    <r>
      <rPr>
        <sz val="10"/>
        <color indexed="16"/>
        <rFont val="Arial"/>
        <family val="2"/>
      </rPr>
      <t xml:space="preserve">
En janvier 2013, les espaces touristiques nationaux (ETN) ont été mis à jour. Ils constituent une partition exhaustive du territoire national entre le littoral, la montagne, le rural et l’urbain, selon des critères objectifs et harmonisés. Ils sont un des critères de stratification de l’enquête de fréquentation hôtelière (EFH), pour élaborer son échantillon et redresser ses résultats. Aussi, n’est-il plus possible de comparer directement les résultats 2013 avec ceux des années précédentes, tels qu’ils étaient calculés précédemment (rupture de série). Afin de disposer d’une série permettant de calculer des évolutions cohérentes, l’Insee a rétropolé les données 2010 à 2012 selon la nouvelle définition des ETN.
</t>
    </r>
  </si>
  <si>
    <r>
      <t>Avertissement</t>
    </r>
    <r>
      <rPr>
        <i/>
        <sz val="10"/>
        <color indexed="16"/>
        <rFont val="Arial"/>
        <family val="2"/>
      </rPr>
      <t xml:space="preserve">
En janvier 2013, les espaces touristiques nationaux (ETN) ont été mis à jour. Ils constituent une partition exhaustive du territoire national entre le littoral, la montagne, le rural et l’urbain, selon des critères objectifs et harmonisés. Ils sont un des critères de stratification de l’enquête de fréquentation hôtelière (EFH), pour élaborer son échantillon et redresser ses résultats. Aussi, n’est-il plus possible de comparer directement les résultats 2013 avec ceux des années précédentes, tels qu’ils étaient calculés précédemment (rupture de série). Afin de disposer d’une série permettant de calculer des évolutions cohérentes, l’Insee a rétropolé les données 2010 à 2012 selon la nouvelle définition des ETN.</t>
    </r>
  </si>
  <si>
    <t>2 étoiles</t>
  </si>
  <si>
    <t>3 étoiles</t>
  </si>
  <si>
    <t>Ensemble</t>
  </si>
  <si>
    <t>Languedoc-Roussillon</t>
  </si>
  <si>
    <t>Rhône-Alpes</t>
  </si>
  <si>
    <t>Pays de résidence</t>
  </si>
  <si>
    <t>Étranger</t>
  </si>
  <si>
    <t>Europe</t>
  </si>
  <si>
    <t>Italie</t>
  </si>
  <si>
    <t>Allemagne</t>
  </si>
  <si>
    <t>Espagne</t>
  </si>
  <si>
    <t>Belgique</t>
  </si>
  <si>
    <t>Pays-Bas</t>
  </si>
  <si>
    <t>Suisse</t>
  </si>
  <si>
    <t>Russie</t>
  </si>
  <si>
    <t>Japon</t>
  </si>
  <si>
    <t>Contribution à l'évolution totale des nuitées</t>
  </si>
  <si>
    <t xml:space="preserve">Ensemble </t>
  </si>
  <si>
    <t>Midi-Pyrénées</t>
  </si>
  <si>
    <t>Autres</t>
  </si>
  <si>
    <t>Royaume-Uni</t>
  </si>
  <si>
    <t>Taux d'occupation</t>
  </si>
  <si>
    <t>(en points de %)</t>
  </si>
  <si>
    <t>Champagne-Ardenne</t>
  </si>
  <si>
    <t>Île-de-France</t>
  </si>
  <si>
    <t>Poitou-Charentes</t>
  </si>
  <si>
    <t>Afrique</t>
  </si>
  <si>
    <t>Nuitées</t>
  </si>
  <si>
    <t>Total</t>
  </si>
  <si>
    <t>Français</t>
  </si>
  <si>
    <t>France</t>
  </si>
  <si>
    <t xml:space="preserve">Picardie </t>
  </si>
  <si>
    <t>Haute-Normandie</t>
  </si>
  <si>
    <t>Centre</t>
  </si>
  <si>
    <t xml:space="preserve">Basse-Normandie </t>
  </si>
  <si>
    <t>Bourgogne</t>
  </si>
  <si>
    <t>Nord - Pas-de-Calais</t>
  </si>
  <si>
    <t>Lorraine</t>
  </si>
  <si>
    <t>Alsace</t>
  </si>
  <si>
    <t>Franche-Comté</t>
  </si>
  <si>
    <t>Pays de la Loire</t>
  </si>
  <si>
    <t>Bretagne</t>
  </si>
  <si>
    <t>Aquitaine</t>
  </si>
  <si>
    <t xml:space="preserve">Limousin </t>
  </si>
  <si>
    <t>Auvergne</t>
  </si>
  <si>
    <t xml:space="preserve">Corse </t>
  </si>
  <si>
    <t>Danemark, Suède, Norvège, Finlande, Islande</t>
  </si>
  <si>
    <t>Amérique centrale et du Sud</t>
  </si>
  <si>
    <t>Proche et Moyen-Orient (y c. Égypte)</t>
  </si>
  <si>
    <t>Étrangers</t>
  </si>
  <si>
    <t>Littoral</t>
  </si>
  <si>
    <t>Montagne</t>
  </si>
  <si>
    <t>Rural</t>
  </si>
  <si>
    <t>Urbain</t>
  </si>
  <si>
    <t xml:space="preserve">Île-de-France </t>
  </si>
  <si>
    <t>Asie et Océanie</t>
  </si>
  <si>
    <t>Provence - Alpes-Côte d'Azur</t>
  </si>
  <si>
    <t>En %</t>
  </si>
  <si>
    <t>PACA</t>
  </si>
  <si>
    <t>Catégorie d'hôtels</t>
  </si>
  <si>
    <t>1. Évolution des nuitées dans l'hôtellerie de tourisme selon le pays de résidence de la clientèle</t>
  </si>
  <si>
    <t xml:space="preserve">2. Évolution régionale des nuitées dans l'hôtellerie de tourisme </t>
  </si>
  <si>
    <t>Amérique</t>
  </si>
  <si>
    <t xml:space="preserve">3. Répartition des clientèles française et étrangères par région </t>
  </si>
  <si>
    <t>4. Évolution et poids des nuitées par type d'espace</t>
  </si>
  <si>
    <t>Chambres d'hôtels offertes</t>
  </si>
  <si>
    <r>
      <t>dont</t>
    </r>
    <r>
      <rPr>
        <sz val="8"/>
        <rFont val="Arial"/>
        <family val="2"/>
      </rPr>
      <t xml:space="preserve"> Royaume-Uni</t>
    </r>
  </si>
  <si>
    <r>
      <t>dont</t>
    </r>
    <r>
      <rPr>
        <sz val="8"/>
        <rFont val="Arial"/>
        <family val="2"/>
      </rPr>
      <t xml:space="preserve"> États-Unis</t>
    </r>
  </si>
  <si>
    <r>
      <t>dont</t>
    </r>
    <r>
      <rPr>
        <sz val="8"/>
        <rFont val="Arial"/>
        <family val="2"/>
      </rPr>
      <t xml:space="preserve"> Chine</t>
    </r>
  </si>
  <si>
    <t>5. Évolution des chambres offertes, des nuitées et du taux d'occupation, par catégorie d'hôtels</t>
  </si>
  <si>
    <t>1 étoile</t>
  </si>
  <si>
    <t>Total Classés</t>
  </si>
  <si>
    <t>Source : EFH, Insee, DGCIS, partenaires territoriaux.</t>
  </si>
  <si>
    <t>4 étoiles</t>
  </si>
  <si>
    <t>5 étoiles</t>
  </si>
  <si>
    <t>Janv. à mars 2013/ 
janv. à mars 2012</t>
  </si>
  <si>
    <r>
      <t xml:space="preserve">Note de lecture : la contribution d'une région à l'évolution totale des nuitées est obtenue en multipliant son taux d'évolution par son poids en nuitées. En février - mars 2013, le nombre de nuitées en Rhône-Alpes a augmenté de 2,6 % par rapport à février - mars 2012 et la région contribue à 0,4 point de croissance. </t>
    </r>
    <r>
      <rPr>
        <i/>
        <sz val="10"/>
        <rFont val="Arial"/>
        <family val="2"/>
      </rPr>
      <t>A contrario</t>
    </r>
    <r>
      <rPr>
        <sz val="10"/>
        <rFont val="Arial"/>
        <family val="2"/>
      </rPr>
      <t>, le nombre de nuitées a diminué de 4,8 % en Provence - Alpes-Côte d'Azur et la région contribue à 0,4 point de baisse.</t>
    </r>
  </si>
  <si>
    <t>Évolution des nuitées  
février-mars 2013/
février-mars 2012</t>
  </si>
  <si>
    <t>Évolution des nuitées  
janvier à mars 2013/
janvier à mars 2012</t>
  </si>
  <si>
    <t>Poids des nuitées
(février-mars 2013)</t>
  </si>
  <si>
    <t xml:space="preserve">Poids des nuitées 
(janvier à mars 2013)
</t>
  </si>
  <si>
    <t>Évolution
janv. à mars 2013/  
janv. à mars 2012</t>
  </si>
  <si>
    <t>Répartition 
janv. à mars 2013</t>
  </si>
  <si>
    <t xml:space="preserve">
Janv. à mars 2013</t>
  </si>
  <si>
    <t>Évolution
janv. à mars 2013/  
 janv. à mars 2012</t>
  </si>
  <si>
    <t>Basse-Normandie</t>
  </si>
  <si>
    <t>En % des nuitées par région en février et mars 2013</t>
  </si>
  <si>
    <t xml:space="preserve"> 1 étoile</t>
  </si>
  <si>
    <t xml:space="preserve"> 2 étoiles</t>
  </si>
  <si>
    <t xml:space="preserve"> 3 étoiles</t>
  </si>
  <si>
    <t xml:space="preserve"> 4 étoiles</t>
  </si>
  <si>
    <t xml:space="preserve"> 5 étoiles</t>
  </si>
  <si>
    <t xml:space="preserve"> Total</t>
  </si>
  <si>
    <t>Etranger</t>
  </si>
  <si>
    <t xml:space="preserve">   Amérique</t>
  </si>
  <si>
    <t xml:space="preserve">   Asie</t>
  </si>
  <si>
    <t xml:space="preserve">   Afrique</t>
  </si>
  <si>
    <t>Nuitées en février et mars 2013</t>
  </si>
  <si>
    <t xml:space="preserve"> Non classés</t>
  </si>
  <si>
    <r>
      <t xml:space="preserve">France
</t>
    </r>
    <r>
      <rPr>
        <sz val="8"/>
        <rFont val="Arial"/>
        <family val="2"/>
      </rPr>
      <t>(68,2 %)</t>
    </r>
  </si>
  <si>
    <r>
      <t xml:space="preserve"> Europe
</t>
    </r>
    <r>
      <rPr>
        <sz val="8"/>
        <rFont val="Arial"/>
        <family val="2"/>
      </rPr>
      <t>(22,3 %)</t>
    </r>
  </si>
  <si>
    <r>
      <t xml:space="preserve"> Hors Europe
</t>
    </r>
    <r>
      <rPr>
        <sz val="8"/>
        <rFont val="Arial"/>
        <family val="2"/>
      </rPr>
      <t>(9,5 %)</t>
    </r>
  </si>
  <si>
    <t>Répartition des nuitées par catégorie d'hôtel, selon la zone de résidence de la clientèle</t>
  </si>
  <si>
    <t>En % des nuitées en février et mars 2013</t>
  </si>
  <si>
    <t>Février - mars 2013/ 
février - mars 2012</t>
  </si>
  <si>
    <t>Évolution
fév.-mars 2013/ 
fév.-mars 2012</t>
  </si>
  <si>
    <t>Répartition 
fév.-mars 2013</t>
  </si>
  <si>
    <t>Fév.-mars 2013</t>
  </si>
  <si>
    <t>Poids des clientèles 
(nuitées de fév. et mars 2013)</t>
  </si>
  <si>
    <t>Non classés*</t>
  </si>
  <si>
    <t>* Seuls figurent ici les hôtels non classés et précédemment dans le champ de l'enquête (hôtellerie indépendante anciennement classée et hôtellerie de chaîne).</t>
  </si>
  <si>
    <t>Arrivées totales</t>
  </si>
  <si>
    <t>Nuitées totales</t>
  </si>
  <si>
    <t>Nuitées d'affaires</t>
  </si>
  <si>
    <t>Nuitées personnelles</t>
  </si>
  <si>
    <t>Chambres occupées</t>
  </si>
  <si>
    <t>Chambres offertes</t>
  </si>
  <si>
    <t>Réunion</t>
  </si>
  <si>
    <t>Martinique</t>
  </si>
  <si>
    <t>Guyane</t>
  </si>
  <si>
    <t>Fréquentation hôtelière mensuelle en France métropolitaine depuis janvier 2010</t>
  </si>
  <si>
    <t>Taux d'occupation (en %)</t>
  </si>
  <si>
    <t>Source : EFH, Insee, Dgcis.</t>
  </si>
  <si>
    <t>Fréquentation hôtelière mensuelle dans les DOM depuis janvier 2010</t>
  </si>
  <si>
    <t xml:space="preserve">  Arrivées des Français</t>
  </si>
  <si>
    <t xml:space="preserve">  Arrivées des étrangers</t>
  </si>
  <si>
    <t xml:space="preserve">  Nuitées des Français</t>
  </si>
  <si>
    <t xml:space="preserve">  Nuitées des étrangers</t>
  </si>
  <si>
    <r>
      <t xml:space="preserve">Guadeloupe </t>
    </r>
    <r>
      <rPr>
        <sz val="14"/>
        <color indexed="18"/>
        <rFont val="Arial"/>
        <family val="2"/>
      </rPr>
      <t>(y compris Saint-Martin et Saint-Barthélémy)</t>
    </r>
  </si>
  <si>
    <t>Répartition des nuitées* selon la catégorie d'hôtel</t>
  </si>
  <si>
    <t>* Résultats consolidés</t>
  </si>
  <si>
    <t>Résultats consolidés</t>
  </si>
  <si>
    <t>Résultats définitifs</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</si>
</sst>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_-* #,##0\ _F_-;\-* #,##0\ _F_-;_-* &quot;-&quot;??\ _F_-;_-@_-"/>
    <numFmt numFmtId="181" formatCode="_-* #,##0.0\ _F_-;\-* #,##0.0\ _F_-;_-* &quot;-&quot;??\ _F_-;_-@_-"/>
    <numFmt numFmtId="182" formatCode="0.000000"/>
    <numFmt numFmtId="183" formatCode="0.00000"/>
    <numFmt numFmtId="184" formatCode="0.0000"/>
    <numFmt numFmtId="185" formatCode="0.000"/>
    <numFmt numFmtId="186" formatCode="0.0"/>
    <numFmt numFmtId="187" formatCode="0.0%"/>
    <numFmt numFmtId="188" formatCode="_-* #,##0\ _€_-;\-* #,##0\ _€_-;_-* &quot;-&quot;??\ _€_-;_-@_-"/>
    <numFmt numFmtId="189" formatCode="_-* #,##0.000\ _F_-;\-* #,##0.000\ _F_-;_-* &quot;-&quot;??\ _F_-;_-@_-"/>
    <numFmt numFmtId="190" formatCode="_-* #,##0.0\ _F_-;\-* #,##0.0\ _F_-;_-* &quot;-&quot;?\ _F_-;_-@_-"/>
    <numFmt numFmtId="191" formatCode="_-* #,##0.0000\ _F_-;\-* #,##0.0000\ _F_-;_-* &quot;-&quot;??\ _F_-;_-@_-"/>
    <numFmt numFmtId="192" formatCode="0.0000000"/>
    <numFmt numFmtId="193" formatCode="0.00000000"/>
    <numFmt numFmtId="194" formatCode="0.000%"/>
    <numFmt numFmtId="195" formatCode="0.0000%"/>
    <numFmt numFmtId="196" formatCode="0.0000000000"/>
    <numFmt numFmtId="197" formatCode="0.000000000"/>
    <numFmt numFmtId="198" formatCode="&quot;Vrai&quot;;&quot;Vrai&quot;;&quot;Faux&quot;"/>
    <numFmt numFmtId="199" formatCode="&quot;Actif&quot;;&quot;Actif&quot;;&quot;Inactif&quot;"/>
    <numFmt numFmtId="200" formatCode="_-* #,##0.0\ _€_-;\-* #,##0.0\ _€_-;_-* &quot;-&quot;?\ _€_-;_-@_-"/>
    <numFmt numFmtId="201" formatCode="0.0&quot;   &quot;"/>
    <numFmt numFmtId="202" formatCode="#,##0.0"/>
    <numFmt numFmtId="203" formatCode="00000"/>
    <numFmt numFmtId="204" formatCode="d/m"/>
    <numFmt numFmtId="205" formatCode="mmmm\-yy"/>
    <numFmt numFmtId="206" formatCode="#,##0.000"/>
    <numFmt numFmtId="207" formatCode="0.00000000000"/>
    <numFmt numFmtId="208" formatCode="0.000000000000"/>
    <numFmt numFmtId="209" formatCode="0.0000000000000"/>
    <numFmt numFmtId="210" formatCode="0.00000000000000"/>
    <numFmt numFmtId="211" formatCode="0.000000000000000"/>
    <numFmt numFmtId="212" formatCode="0.0000000000000000"/>
    <numFmt numFmtId="213" formatCode="0.00000000000000000"/>
    <numFmt numFmtId="214" formatCode="0.000000000000000000"/>
    <numFmt numFmtId="215" formatCode="0.0000000000000000000"/>
    <numFmt numFmtId="216" formatCode="0.00000000000000000000"/>
  </numFmts>
  <fonts count="37">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b/>
      <sz val="8"/>
      <name val="Arial"/>
      <family val="2"/>
    </font>
    <font>
      <i/>
      <sz val="8"/>
      <name val="Arial"/>
      <family val="2"/>
    </font>
    <font>
      <sz val="8.5"/>
      <name val="Arial"/>
      <family val="2"/>
    </font>
    <font>
      <b/>
      <sz val="8.5"/>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Arial"/>
      <family val="2"/>
    </font>
    <font>
      <sz val="9.5"/>
      <name val="Arial"/>
      <family val="0"/>
    </font>
    <font>
      <b/>
      <sz val="14"/>
      <name val="Arial"/>
      <family val="2"/>
    </font>
    <font>
      <sz val="10"/>
      <color indexed="16"/>
      <name val="Arial"/>
      <family val="2"/>
    </font>
    <font>
      <b/>
      <sz val="10"/>
      <color indexed="16"/>
      <name val="Arial"/>
      <family val="2"/>
    </font>
    <font>
      <i/>
      <sz val="10"/>
      <color indexed="16"/>
      <name val="Arial"/>
      <family val="2"/>
    </font>
    <font>
      <b/>
      <i/>
      <sz val="10"/>
      <color indexed="16"/>
      <name val="Arial"/>
      <family val="2"/>
    </font>
    <font>
      <b/>
      <sz val="14"/>
      <color indexed="18"/>
      <name val="Arial"/>
      <family val="2"/>
    </font>
    <font>
      <sz val="14"/>
      <color indexed="18"/>
      <name val="Arial"/>
      <family val="2"/>
    </font>
    <font>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color indexed="63"/>
      </bottom>
    </border>
    <border>
      <left style="medium"/>
      <right>
        <color indexed="63"/>
      </right>
      <top style="medium"/>
      <bottom style="mediu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6"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cellStyleXfs>
  <cellXfs count="151">
    <xf numFmtId="0" fontId="0" fillId="0" borderId="0" xfId="0" applyAlignment="1">
      <alignment/>
    </xf>
    <xf numFmtId="0" fontId="3" fillId="0" borderId="0" xfId="0" applyFont="1" applyAlignment="1">
      <alignment/>
    </xf>
    <xf numFmtId="181" fontId="3" fillId="0" borderId="0" xfId="0" applyNumberFormat="1" applyFont="1" applyAlignment="1">
      <alignment horizontal="center"/>
    </xf>
    <xf numFmtId="0" fontId="4" fillId="0" borderId="0" xfId="0" applyFont="1" applyAlignment="1">
      <alignment/>
    </xf>
    <xf numFmtId="180" fontId="3" fillId="0" borderId="10" xfId="47" applyNumberFormat="1" applyFont="1" applyFill="1" applyBorder="1" applyAlignment="1">
      <alignment horizontal="left" vertical="center" wrapText="1" indent="2"/>
    </xf>
    <xf numFmtId="0" fontId="3" fillId="0" borderId="0" xfId="0" applyFont="1" applyFill="1" applyAlignment="1">
      <alignment/>
    </xf>
    <xf numFmtId="0" fontId="3" fillId="0" borderId="0" xfId="0" applyFont="1" applyFill="1" applyAlignment="1">
      <alignment horizontal="centerContinuous"/>
    </xf>
    <xf numFmtId="0" fontId="3" fillId="0" borderId="11" xfId="0" applyFont="1" applyBorder="1" applyAlignment="1">
      <alignment horizontal="centerContinuous" wrapText="1"/>
    </xf>
    <xf numFmtId="0" fontId="3" fillId="0" borderId="12" xfId="0" applyFont="1" applyBorder="1" applyAlignment="1">
      <alignment horizontal="center" wrapText="1"/>
    </xf>
    <xf numFmtId="3" fontId="3" fillId="0" borderId="0" xfId="0" applyNumberFormat="1" applyFont="1" applyFill="1" applyAlignment="1">
      <alignment horizontal="right"/>
    </xf>
    <xf numFmtId="3" fontId="3" fillId="0" borderId="0" xfId="0" applyNumberFormat="1" applyFont="1" applyFill="1" applyAlignment="1">
      <alignment horizontal="right" wrapText="1"/>
    </xf>
    <xf numFmtId="0" fontId="4" fillId="0" borderId="0" xfId="0" applyFont="1" applyAlignment="1">
      <alignment horizontal="center"/>
    </xf>
    <xf numFmtId="186" fontId="0" fillId="0" borderId="0" xfId="0" applyNumberFormat="1" applyAlignment="1">
      <alignment/>
    </xf>
    <xf numFmtId="200" fontId="3" fillId="0" borderId="0" xfId="0" applyNumberFormat="1" applyFont="1" applyAlignment="1">
      <alignment/>
    </xf>
    <xf numFmtId="200" fontId="3" fillId="0" borderId="0" xfId="0" applyNumberFormat="1" applyFont="1" applyAlignment="1">
      <alignment horizontal="center"/>
    </xf>
    <xf numFmtId="0" fontId="3" fillId="0" borderId="0" xfId="0" applyFont="1" applyAlignment="1">
      <alignment vertical="center"/>
    </xf>
    <xf numFmtId="0" fontId="0" fillId="0" borderId="0" xfId="0"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5" fillId="0" borderId="11" xfId="0" applyFont="1" applyBorder="1" applyAlignment="1">
      <alignment vertical="center"/>
    </xf>
    <xf numFmtId="186" fontId="3" fillId="0" borderId="13" xfId="0" applyNumberFormat="1" applyFont="1" applyBorder="1" applyAlignment="1">
      <alignment horizontal="center" vertical="center"/>
    </xf>
    <xf numFmtId="186" fontId="8" fillId="0" borderId="0" xfId="0" applyNumberFormat="1" applyFont="1" applyBorder="1" applyAlignment="1">
      <alignment vertical="center"/>
    </xf>
    <xf numFmtId="186" fontId="7"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vertical="center"/>
    </xf>
    <xf numFmtId="186" fontId="3" fillId="0" borderId="11" xfId="0" applyNumberFormat="1" applyFont="1" applyBorder="1" applyAlignment="1">
      <alignment horizontal="center" vertical="center"/>
    </xf>
    <xf numFmtId="186" fontId="5" fillId="0" borderId="11" xfId="0" applyNumberFormat="1" applyFont="1" applyBorder="1" applyAlignment="1">
      <alignment horizontal="center" vertical="center"/>
    </xf>
    <xf numFmtId="186" fontId="3" fillId="0" borderId="11" xfId="0" applyNumberFormat="1" applyFont="1" applyBorder="1" applyAlignment="1">
      <alignment vertical="center"/>
    </xf>
    <xf numFmtId="186" fontId="3" fillId="0" borderId="11" xfId="0" applyNumberFormat="1" applyFont="1" applyFill="1" applyBorder="1" applyAlignment="1">
      <alignment vertical="center"/>
    </xf>
    <xf numFmtId="186" fontId="5" fillId="0" borderId="11" xfId="0" applyNumberFormat="1" applyFont="1" applyBorder="1" applyAlignment="1">
      <alignment vertical="center"/>
    </xf>
    <xf numFmtId="186" fontId="5" fillId="0" borderId="11" xfId="0" applyNumberFormat="1" applyFont="1" applyFill="1" applyBorder="1" applyAlignment="1">
      <alignment vertical="center"/>
    </xf>
    <xf numFmtId="186" fontId="3" fillId="0" borderId="12" xfId="0" applyNumberFormat="1" applyFont="1" applyBorder="1" applyAlignment="1">
      <alignment horizontal="center" vertical="center" wrapText="1"/>
    </xf>
    <xf numFmtId="186" fontId="3" fillId="0" borderId="13" xfId="0" applyNumberFormat="1" applyFont="1" applyFill="1" applyBorder="1" applyAlignment="1">
      <alignment horizontal="center" vertical="center"/>
    </xf>
    <xf numFmtId="0" fontId="0" fillId="0" borderId="0" xfId="0" applyFill="1" applyAlignment="1">
      <alignment vertical="center"/>
    </xf>
    <xf numFmtId="186" fontId="7" fillId="0" borderId="13" xfId="0" applyNumberFormat="1" applyFont="1" applyFill="1" applyBorder="1" applyAlignment="1">
      <alignment horizontal="left" vertical="center" indent="3"/>
    </xf>
    <xf numFmtId="186" fontId="3" fillId="0" borderId="14" xfId="0" applyNumberFormat="1" applyFont="1" applyFill="1" applyBorder="1" applyAlignment="1">
      <alignment vertical="center"/>
    </xf>
    <xf numFmtId="186" fontId="3" fillId="0" borderId="15" xfId="0" applyNumberFormat="1" applyFont="1" applyBorder="1" applyAlignment="1">
      <alignment horizontal="center" vertical="center" wrapText="1"/>
    </xf>
    <xf numFmtId="180" fontId="5" fillId="0" borderId="12" xfId="47" applyNumberFormat="1" applyFont="1" applyFill="1" applyBorder="1" applyAlignment="1">
      <alignment vertical="center"/>
    </xf>
    <xf numFmtId="180" fontId="3" fillId="0" borderId="16" xfId="47" applyNumberFormat="1" applyFont="1" applyFill="1" applyBorder="1" applyAlignment="1">
      <alignment horizontal="left" vertical="center" indent="2"/>
    </xf>
    <xf numFmtId="180" fontId="3" fillId="0" borderId="14" xfId="47" applyNumberFormat="1" applyFont="1" applyFill="1" applyBorder="1" applyAlignment="1">
      <alignment horizontal="left" vertical="center" indent="2"/>
    </xf>
    <xf numFmtId="180" fontId="3" fillId="0" borderId="16" xfId="47" applyNumberFormat="1" applyFont="1" applyFill="1" applyBorder="1" applyAlignment="1">
      <alignment horizontal="left" vertical="center" wrapText="1" indent="2"/>
    </xf>
    <xf numFmtId="186" fontId="8" fillId="0" borderId="13" xfId="0" applyNumberFormat="1" applyFont="1" applyBorder="1" applyAlignment="1">
      <alignment vertical="center"/>
    </xf>
    <xf numFmtId="186" fontId="7" fillId="0" borderId="17" xfId="0" applyNumberFormat="1" applyFont="1" applyBorder="1" applyAlignment="1">
      <alignment horizontal="center" vertical="center"/>
    </xf>
    <xf numFmtId="186" fontId="3" fillId="0" borderId="0" xfId="0" applyNumberFormat="1" applyFont="1" applyBorder="1" applyAlignment="1">
      <alignment horizontal="center" vertical="center"/>
    </xf>
    <xf numFmtId="0" fontId="0" fillId="0" borderId="17" xfId="0" applyBorder="1" applyAlignment="1">
      <alignment vertical="center"/>
    </xf>
    <xf numFmtId="0" fontId="0" fillId="0" borderId="17" xfId="0" applyFill="1" applyBorder="1" applyAlignment="1">
      <alignment vertical="center"/>
    </xf>
    <xf numFmtId="0" fontId="3" fillId="0" borderId="18" xfId="0" applyFont="1" applyFill="1" applyBorder="1" applyAlignment="1">
      <alignment horizontal="center" vertical="center" wrapText="1"/>
    </xf>
    <xf numFmtId="186" fontId="5" fillId="0" borderId="11" xfId="52" applyNumberFormat="1" applyFont="1" applyFill="1" applyBorder="1" applyAlignment="1">
      <alignment vertical="center"/>
    </xf>
    <xf numFmtId="186" fontId="3" fillId="0" borderId="16" xfId="52" applyNumberFormat="1" applyFont="1" applyFill="1" applyBorder="1" applyAlignment="1">
      <alignment vertical="center"/>
    </xf>
    <xf numFmtId="186" fontId="3" fillId="0" borderId="14" xfId="52" applyNumberFormat="1" applyFont="1" applyFill="1" applyBorder="1" applyAlignment="1">
      <alignment vertical="center"/>
    </xf>
    <xf numFmtId="202" fontId="5" fillId="0" borderId="19" xfId="0" applyNumberFormat="1" applyFont="1" applyFill="1" applyBorder="1" applyAlignment="1">
      <alignment vertical="center"/>
    </xf>
    <xf numFmtId="202" fontId="3" fillId="0" borderId="0" xfId="0" applyNumberFormat="1" applyFont="1" applyFill="1" applyAlignment="1">
      <alignment vertical="center"/>
    </xf>
    <xf numFmtId="186" fontId="3" fillId="0" borderId="14" xfId="0" applyNumberFormat="1" applyFont="1" applyBorder="1" applyAlignment="1">
      <alignment horizontal="center" vertical="center"/>
    </xf>
    <xf numFmtId="186" fontId="3" fillId="0" borderId="10" xfId="0" applyNumberFormat="1" applyFont="1" applyBorder="1" applyAlignment="1">
      <alignment horizontal="center" vertical="center"/>
    </xf>
    <xf numFmtId="186" fontId="5" fillId="0" borderId="14" xfId="0" applyNumberFormat="1" applyFont="1" applyFill="1" applyBorder="1" applyAlignment="1">
      <alignment vertical="center"/>
    </xf>
    <xf numFmtId="186" fontId="3" fillId="0" borderId="11" xfId="0" applyNumberFormat="1" applyFont="1" applyFill="1" applyBorder="1" applyAlignment="1">
      <alignment horizontal="center" vertical="center"/>
    </xf>
    <xf numFmtId="0" fontId="3" fillId="0" borderId="0" xfId="0" applyFont="1" applyFill="1" applyAlignment="1">
      <alignment horizontal="center" vertical="center"/>
    </xf>
    <xf numFmtId="3" fontId="4" fillId="0" borderId="0" xfId="0" applyNumberFormat="1" applyFont="1" applyFill="1" applyAlignment="1">
      <alignment horizontal="left"/>
    </xf>
    <xf numFmtId="0" fontId="4" fillId="0" borderId="0" xfId="0" applyFont="1" applyAlignment="1">
      <alignment horizontal="left"/>
    </xf>
    <xf numFmtId="0" fontId="0" fillId="0" borderId="0" xfId="0" applyFill="1" applyAlignment="1">
      <alignment/>
    </xf>
    <xf numFmtId="186" fontId="5" fillId="0" borderId="18" xfId="52" applyNumberFormat="1" applyFont="1" applyFill="1" applyBorder="1" applyAlignment="1">
      <alignment vertical="center"/>
    </xf>
    <xf numFmtId="0" fontId="4" fillId="0" borderId="0" xfId="0" applyFont="1" applyFill="1" applyAlignment="1">
      <alignment/>
    </xf>
    <xf numFmtId="0" fontId="0" fillId="0" borderId="0" xfId="0" applyFont="1" applyFill="1" applyAlignment="1">
      <alignment/>
    </xf>
    <xf numFmtId="0" fontId="3" fillId="0" borderId="0" xfId="0" applyFont="1" applyFill="1" applyAlignment="1">
      <alignment vertical="center"/>
    </xf>
    <xf numFmtId="0" fontId="6" fillId="0" borderId="0" xfId="0" applyFont="1" applyAlignment="1">
      <alignment/>
    </xf>
    <xf numFmtId="9" fontId="3" fillId="0" borderId="0" xfId="52" applyFont="1" applyFill="1" applyAlignment="1">
      <alignment vertical="center"/>
    </xf>
    <xf numFmtId="0" fontId="0" fillId="0" borderId="0" xfId="0" applyAlignment="1">
      <alignment horizontal="right"/>
    </xf>
    <xf numFmtId="3" fontId="6" fillId="0" borderId="0" xfId="0" applyNumberFormat="1" applyFont="1" applyFill="1" applyAlignment="1">
      <alignment horizontal="right"/>
    </xf>
    <xf numFmtId="0" fontId="3" fillId="0" borderId="0" xfId="0" applyFont="1" applyAlignment="1">
      <alignment horizontal="center" wrapText="1"/>
    </xf>
    <xf numFmtId="49" fontId="6" fillId="0" borderId="20" xfId="47" applyNumberFormat="1" applyFont="1" applyFill="1" applyBorder="1" applyAlignment="1">
      <alignment vertical="center"/>
    </xf>
    <xf numFmtId="186" fontId="5" fillId="0" borderId="11" xfId="0" applyNumberFormat="1" applyFont="1" applyFill="1" applyBorder="1" applyAlignment="1">
      <alignment horizontal="center" vertical="center"/>
    </xf>
    <xf numFmtId="186" fontId="3" fillId="0" borderId="12" xfId="0" applyNumberFormat="1" applyFont="1" applyBorder="1" applyAlignment="1" quotePrefix="1">
      <alignment horizontal="center" vertical="center" wrapText="1"/>
    </xf>
    <xf numFmtId="186" fontId="5" fillId="0" borderId="12" xfId="52" applyNumberFormat="1" applyFont="1" applyFill="1" applyBorder="1" applyAlignment="1">
      <alignment vertical="center"/>
    </xf>
    <xf numFmtId="0" fontId="3" fillId="0" borderId="0" xfId="0" applyFont="1" applyFill="1" applyAlignment="1">
      <alignment wrapText="1"/>
    </xf>
    <xf numFmtId="0" fontId="0" fillId="0" borderId="0" xfId="0" applyFill="1" applyAlignment="1">
      <alignment horizontal="right"/>
    </xf>
    <xf numFmtId="0" fontId="5" fillId="0" borderId="21" xfId="0" applyFont="1" applyFill="1" applyBorder="1" applyAlignment="1">
      <alignment vertical="center"/>
    </xf>
    <xf numFmtId="0" fontId="6" fillId="0" borderId="0" xfId="0" applyFont="1" applyFill="1" applyAlignment="1">
      <alignment/>
    </xf>
    <xf numFmtId="9" fontId="0" fillId="0" borderId="0" xfId="52" applyFill="1" applyAlignment="1">
      <alignment/>
    </xf>
    <xf numFmtId="187" fontId="0" fillId="0" borderId="0" xfId="0" applyNumberFormat="1" applyFont="1" applyFill="1" applyAlignment="1">
      <alignment/>
    </xf>
    <xf numFmtId="202" fontId="0" fillId="0" borderId="0" xfId="0" applyNumberFormat="1" applyFill="1" applyAlignment="1">
      <alignment/>
    </xf>
    <xf numFmtId="0" fontId="4" fillId="0" borderId="0" xfId="0" applyFont="1" applyFill="1" applyAlignment="1">
      <alignment vertical="center"/>
    </xf>
    <xf numFmtId="0" fontId="0" fillId="0" borderId="0" xfId="0" applyFill="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49" fontId="6" fillId="0" borderId="16" xfId="47" applyNumberFormat="1" applyFont="1" applyFill="1" applyBorder="1" applyAlignment="1">
      <alignment horizontal="left" vertical="center"/>
    </xf>
    <xf numFmtId="180" fontId="5" fillId="0" borderId="20" xfId="47" applyNumberFormat="1" applyFont="1" applyFill="1" applyBorder="1" applyAlignment="1">
      <alignment vertical="center"/>
    </xf>
    <xf numFmtId="180" fontId="3" fillId="0" borderId="20" xfId="47" applyNumberFormat="1" applyFont="1" applyFill="1" applyBorder="1" applyAlignment="1">
      <alignment horizontal="left" vertical="center" indent="2"/>
    </xf>
    <xf numFmtId="180" fontId="5" fillId="0" borderId="11" xfId="47" applyNumberFormat="1" applyFont="1" applyFill="1" applyBorder="1" applyAlignment="1">
      <alignment vertical="center"/>
    </xf>
    <xf numFmtId="0" fontId="3" fillId="0" borderId="15" xfId="0" applyFont="1" applyBorder="1" applyAlignment="1">
      <alignment horizontal="center" wrapText="1"/>
    </xf>
    <xf numFmtId="0" fontId="3" fillId="0" borderId="11" xfId="0" applyFont="1" applyBorder="1" applyAlignment="1">
      <alignment horizontal="centerContinuous" vertical="center" wrapText="1"/>
    </xf>
    <xf numFmtId="0" fontId="5" fillId="0" borderId="0" xfId="0" applyFont="1" applyAlignment="1">
      <alignment/>
    </xf>
    <xf numFmtId="3" fontId="3"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4" fillId="0" borderId="0" xfId="0" applyFont="1" applyAlignment="1">
      <alignment wrapText="1"/>
    </xf>
    <xf numFmtId="3" fontId="0" fillId="0" borderId="0" xfId="0" applyNumberFormat="1" applyAlignment="1">
      <alignment/>
    </xf>
    <xf numFmtId="0" fontId="0" fillId="24" borderId="0" xfId="0" applyFill="1" applyAlignment="1">
      <alignment/>
    </xf>
    <xf numFmtId="3" fontId="6" fillId="24" borderId="0" xfId="0" applyNumberFormat="1" applyFont="1" applyFill="1" applyAlignment="1">
      <alignment horizontal="right"/>
    </xf>
    <xf numFmtId="0" fontId="6" fillId="24" borderId="0" xfId="0" applyFont="1" applyFill="1" applyAlignment="1">
      <alignment/>
    </xf>
    <xf numFmtId="187" fontId="0" fillId="0" borderId="0" xfId="52" applyNumberFormat="1" applyAlignment="1">
      <alignment/>
    </xf>
    <xf numFmtId="187" fontId="0" fillId="0" borderId="0" xfId="0" applyNumberFormat="1" applyAlignment="1">
      <alignment/>
    </xf>
    <xf numFmtId="0" fontId="3" fillId="2" borderId="0" xfId="0" applyFont="1" applyFill="1" applyBorder="1" applyAlignment="1">
      <alignment vertical="center"/>
    </xf>
    <xf numFmtId="202" fontId="3" fillId="2" borderId="0" xfId="0" applyNumberFormat="1" applyFont="1" applyFill="1" applyAlignment="1">
      <alignment vertical="center"/>
    </xf>
    <xf numFmtId="4" fontId="0" fillId="0" borderId="0" xfId="0" applyNumberFormat="1" applyAlignment="1">
      <alignment/>
    </xf>
    <xf numFmtId="202" fontId="0" fillId="0" borderId="0" xfId="0" applyNumberFormat="1" applyFill="1" applyAlignment="1">
      <alignment vertical="center"/>
    </xf>
    <xf numFmtId="0" fontId="0" fillId="0" borderId="0" xfId="0" applyBorder="1" applyAlignment="1">
      <alignment vertical="center"/>
    </xf>
    <xf numFmtId="0" fontId="0" fillId="0" borderId="0" xfId="0" applyBorder="1" applyAlignment="1">
      <alignment/>
    </xf>
    <xf numFmtId="3" fontId="0" fillId="0" borderId="0" xfId="0" applyNumberFormat="1" applyBorder="1" applyAlignment="1">
      <alignment/>
    </xf>
    <xf numFmtId="0" fontId="0" fillId="0" borderId="0" xfId="0" applyFill="1" applyBorder="1" applyAlignment="1">
      <alignment/>
    </xf>
    <xf numFmtId="0" fontId="4" fillId="0" borderId="0" xfId="0" applyFont="1" applyBorder="1" applyAlignment="1">
      <alignment/>
    </xf>
    <xf numFmtId="186" fontId="0" fillId="0" borderId="0" xfId="0" applyNumberFormat="1" applyBorder="1" applyAlignment="1">
      <alignment/>
    </xf>
    <xf numFmtId="0" fontId="29" fillId="0" borderId="0" xfId="0" applyFont="1" applyBorder="1" applyAlignment="1">
      <alignment/>
    </xf>
    <xf numFmtId="0" fontId="9" fillId="0" borderId="0" xfId="0" applyFont="1" applyBorder="1" applyAlignment="1">
      <alignment/>
    </xf>
    <xf numFmtId="0" fontId="9" fillId="0" borderId="0" xfId="0" applyFont="1" applyFill="1" applyAlignment="1">
      <alignment/>
    </xf>
    <xf numFmtId="0" fontId="33" fillId="0" borderId="0" xfId="0" applyFont="1" applyBorder="1" applyAlignment="1">
      <alignment wrapText="1"/>
    </xf>
    <xf numFmtId="0" fontId="30" fillId="0" borderId="0" xfId="0" applyFont="1" applyAlignment="1">
      <alignment/>
    </xf>
    <xf numFmtId="0" fontId="30" fillId="0" borderId="0" xfId="0" applyFont="1" applyAlignment="1">
      <alignment vertical="center"/>
    </xf>
    <xf numFmtId="202" fontId="0" fillId="0" borderId="0" xfId="0" applyNumberFormat="1" applyBorder="1" applyAlignment="1">
      <alignment/>
    </xf>
    <xf numFmtId="0" fontId="0" fillId="0" borderId="0" xfId="0" applyBorder="1" applyAlignment="1">
      <alignment vertical="center"/>
    </xf>
    <xf numFmtId="0" fontId="5" fillId="0" borderId="18" xfId="0" applyFont="1" applyBorder="1" applyAlignment="1">
      <alignment horizontal="center" vertical="center"/>
    </xf>
    <xf numFmtId="17" fontId="4" fillId="22" borderId="0" xfId="0" applyNumberFormat="1" applyFont="1" applyFill="1" applyBorder="1" applyAlignment="1">
      <alignment/>
    </xf>
    <xf numFmtId="17" fontId="4" fillId="8" borderId="0" xfId="0" applyNumberFormat="1" applyFont="1" applyFill="1" applyBorder="1" applyAlignment="1">
      <alignment/>
    </xf>
    <xf numFmtId="0" fontId="31" fillId="0" borderId="0" xfId="0" applyFont="1" applyBorder="1" applyAlignment="1">
      <alignment vertical="center" wrapText="1"/>
    </xf>
    <xf numFmtId="0" fontId="0" fillId="22" borderId="0" xfId="0" applyFill="1" applyBorder="1" applyAlignment="1">
      <alignment/>
    </xf>
    <xf numFmtId="0" fontId="0" fillId="8" borderId="0" xfId="0" applyFont="1" applyFill="1" applyBorder="1" applyAlignment="1">
      <alignment vertical="center" wrapText="1"/>
    </xf>
    <xf numFmtId="0" fontId="0" fillId="0" borderId="0" xfId="0" applyFont="1" applyFill="1" applyBorder="1" applyAlignment="1">
      <alignment vertical="center" wrapText="1"/>
    </xf>
    <xf numFmtId="0" fontId="34" fillId="0" borderId="0" xfId="0" applyFont="1" applyBorder="1" applyAlignment="1">
      <alignment/>
    </xf>
    <xf numFmtId="0" fontId="36" fillId="0" borderId="0" xfId="0" applyFont="1" applyFill="1" applyAlignment="1">
      <alignment/>
    </xf>
    <xf numFmtId="0" fontId="31" fillId="0" borderId="20" xfId="0" applyFont="1" applyBorder="1" applyAlignment="1">
      <alignment vertical="center" wrapText="1"/>
    </xf>
    <xf numFmtId="0" fontId="30" fillId="0" borderId="0" xfId="0" applyFont="1" applyAlignment="1">
      <alignment vertical="center"/>
    </xf>
    <xf numFmtId="0" fontId="33" fillId="0" borderId="0" xfId="0" applyFont="1" applyBorder="1" applyAlignment="1">
      <alignment wrapText="1"/>
    </xf>
    <xf numFmtId="0" fontId="30" fillId="0" borderId="0" xfId="0" applyFont="1" applyAlignment="1">
      <alignment/>
    </xf>
    <xf numFmtId="0" fontId="27" fillId="24" borderId="0" xfId="0" applyFont="1" applyFill="1" applyAlignment="1">
      <alignment horizontal="center" vertical="center" wrapText="1"/>
    </xf>
    <xf numFmtId="0" fontId="0" fillId="0" borderId="0" xfId="0" applyAlignment="1">
      <alignment/>
    </xf>
    <xf numFmtId="187" fontId="3" fillId="0" borderId="18" xfId="0" applyNumberFormat="1" applyFont="1" applyFill="1" applyBorder="1" applyAlignment="1">
      <alignment horizontal="center" vertical="center" wrapText="1"/>
    </xf>
    <xf numFmtId="0" fontId="0" fillId="0" borderId="22" xfId="0" applyFill="1" applyBorder="1" applyAlignment="1">
      <alignment vertical="center" wrapText="1"/>
    </xf>
    <xf numFmtId="0" fontId="3" fillId="0" borderId="0" xfId="0" applyFont="1" applyFill="1" applyBorder="1" applyAlignment="1">
      <alignment horizontal="center" vertical="center" wrapText="1"/>
    </xf>
    <xf numFmtId="0" fontId="0" fillId="0" borderId="23" xfId="0" applyFill="1" applyBorder="1" applyAlignment="1">
      <alignment/>
    </xf>
    <xf numFmtId="0" fontId="0" fillId="0" borderId="23" xfId="0" applyFill="1" applyBorder="1" applyAlignment="1">
      <alignment vertical="center"/>
    </xf>
    <xf numFmtId="0" fontId="0" fillId="0" borderId="0" xfId="0" applyFont="1" applyFill="1" applyAlignment="1">
      <alignment wrapText="1"/>
    </xf>
    <xf numFmtId="0" fontId="0" fillId="0" borderId="0" xfId="0" applyFill="1" applyBorder="1" applyAlignment="1">
      <alignment vertical="center"/>
    </xf>
    <xf numFmtId="0" fontId="4" fillId="0" borderId="22" xfId="0" applyFont="1" applyBorder="1" applyAlignment="1">
      <alignment horizontal="center" vertical="center"/>
    </xf>
    <xf numFmtId="0" fontId="5" fillId="0" borderId="18" xfId="0" applyFont="1" applyFill="1" applyBorder="1" applyAlignment="1">
      <alignment horizontal="center" vertical="center"/>
    </xf>
    <xf numFmtId="0" fontId="4" fillId="0" borderId="24" xfId="0" applyFont="1" applyBorder="1" applyAlignment="1">
      <alignment vertical="center"/>
    </xf>
    <xf numFmtId="0" fontId="4" fillId="0" borderId="22" xfId="0" applyFont="1" applyBorder="1" applyAlignment="1">
      <alignment vertical="center"/>
    </xf>
    <xf numFmtId="0" fontId="5"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color auto="1"/>
      </font>
      <fill>
        <patternFill>
          <bgColor rgb="FFFFCC99"/>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4"/>
          <c:w val="0.77525"/>
          <c:h val="0.889"/>
        </c:manualLayout>
      </c:layout>
      <c:barChart>
        <c:barDir val="bar"/>
        <c:grouping val="stacked"/>
        <c:varyColors val="0"/>
        <c:ser>
          <c:idx val="0"/>
          <c:order val="0"/>
          <c:tx>
            <c:strRef>
              <c:f>Graphique!$B$17</c:f>
              <c:strCache>
                <c:ptCount val="1"/>
                <c:pt idx="0">
                  <c:v> 1 étoile</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Graphique!$B$18:$B$20</c:f>
              <c:numCache>
                <c:ptCount val="3"/>
                <c:pt idx="0">
                  <c:v>8.458802841992945</c:v>
                </c:pt>
                <c:pt idx="1">
                  <c:v>2.9262163739644067</c:v>
                </c:pt>
                <c:pt idx="2">
                  <c:v>1.6913239727774476</c:v>
                </c:pt>
              </c:numCache>
            </c:numRef>
          </c:val>
        </c:ser>
        <c:ser>
          <c:idx val="1"/>
          <c:order val="1"/>
          <c:tx>
            <c:strRef>
              <c:f>Graphique!$C$17</c:f>
              <c:strCache>
                <c:ptCount val="1"/>
                <c:pt idx="0">
                  <c:v> 2 étoiles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Graphique!$C$18:$C$20</c:f>
              <c:numCache>
                <c:ptCount val="3"/>
                <c:pt idx="0">
                  <c:v>21.63145268893903</c:v>
                </c:pt>
                <c:pt idx="1">
                  <c:v>14.034119942394069</c:v>
                </c:pt>
                <c:pt idx="2">
                  <c:v>7.124596913630545</c:v>
                </c:pt>
              </c:numCache>
            </c:numRef>
          </c:val>
        </c:ser>
        <c:ser>
          <c:idx val="2"/>
          <c:order val="2"/>
          <c:tx>
            <c:strRef>
              <c:f>Graphique!$D$17</c:f>
              <c:strCache>
                <c:ptCount val="1"/>
                <c:pt idx="0">
                  <c:v> 3 étoiles</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Graphique!$D$18:$D$20</c:f>
              <c:numCache>
                <c:ptCount val="3"/>
                <c:pt idx="0">
                  <c:v>32.614371856304956</c:v>
                </c:pt>
                <c:pt idx="1">
                  <c:v>39.652264987142296</c:v>
                </c:pt>
                <c:pt idx="2">
                  <c:v>34.94828425544205</c:v>
                </c:pt>
              </c:numCache>
            </c:numRef>
          </c:val>
        </c:ser>
        <c:ser>
          <c:idx val="3"/>
          <c:order val="3"/>
          <c:tx>
            <c:strRef>
              <c:f>Graphique!$E$17</c:f>
              <c:strCache>
                <c:ptCount val="1"/>
                <c:pt idx="0">
                  <c:v> 4 étoiles</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Graphique!$E$18:$E$20</c:f>
              <c:numCache>
                <c:ptCount val="3"/>
                <c:pt idx="0">
                  <c:v>13.843371323397417</c:v>
                </c:pt>
                <c:pt idx="1">
                  <c:v>23.4120374635068</c:v>
                </c:pt>
                <c:pt idx="2">
                  <c:v>36.14799312641958</c:v>
                </c:pt>
              </c:numCache>
            </c:numRef>
          </c:val>
        </c:ser>
        <c:ser>
          <c:idx val="4"/>
          <c:order val="4"/>
          <c:tx>
            <c:strRef>
              <c:f>Graphique!$F$17</c:f>
              <c:strCache>
                <c:ptCount val="1"/>
                <c:pt idx="0">
                  <c:v> 5 étoiles</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Graphique!$F$18:$F$20</c:f>
              <c:numCache>
                <c:ptCount val="3"/>
                <c:pt idx="0">
                  <c:v>1.7616878918653667</c:v>
                </c:pt>
                <c:pt idx="1">
                  <c:v>5.047125762136514</c:v>
                </c:pt>
                <c:pt idx="2">
                  <c:v>6.881874189670753</c:v>
                </c:pt>
              </c:numCache>
            </c:numRef>
          </c:val>
        </c:ser>
        <c:ser>
          <c:idx val="5"/>
          <c:order val="5"/>
          <c:tx>
            <c:strRef>
              <c:f>Graphique!$G$17</c:f>
              <c:strCache>
                <c:ptCount val="1"/>
                <c:pt idx="0">
                  <c:v> Non classés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Graphique!$A$18:$A$20</c:f>
              <c:strCache>
                <c:ptCount val="3"/>
                <c:pt idx="0">
                  <c:v>France
(68,2 %)</c:v>
                </c:pt>
                <c:pt idx="1">
                  <c:v> Europe
(22,3 %)</c:v>
                </c:pt>
                <c:pt idx="2">
                  <c:v> Hors Europe
(9,5 %)</c:v>
                </c:pt>
              </c:strCache>
            </c:strRef>
          </c:cat>
          <c:val>
            <c:numRef>
              <c:f>Graphique!$G$18:$G$20</c:f>
              <c:numCache>
                <c:ptCount val="3"/>
                <c:pt idx="0">
                  <c:v>21.690313397500013</c:v>
                </c:pt>
                <c:pt idx="1">
                  <c:v>14.92823547085593</c:v>
                </c:pt>
                <c:pt idx="2">
                  <c:v>13.205927542059658</c:v>
                </c:pt>
              </c:numCache>
            </c:numRef>
          </c:val>
        </c:ser>
        <c:overlap val="100"/>
        <c:axId val="3199077"/>
        <c:axId val="28791694"/>
      </c:barChart>
      <c:catAx>
        <c:axId val="3199077"/>
        <c:scaling>
          <c:orientation val="minMax"/>
        </c:scaling>
        <c:axPos val="l"/>
        <c:delete val="0"/>
        <c:numFmt formatCode="General" sourceLinked="1"/>
        <c:majorTickMark val="out"/>
        <c:minorTickMark val="none"/>
        <c:tickLblPos val="nextTo"/>
        <c:crossAx val="28791694"/>
        <c:crosses val="autoZero"/>
        <c:auto val="1"/>
        <c:lblOffset val="100"/>
        <c:noMultiLvlLbl val="0"/>
      </c:catAx>
      <c:valAx>
        <c:axId val="28791694"/>
        <c:scaling>
          <c:orientation val="minMax"/>
          <c:max val="100"/>
        </c:scaling>
        <c:axPos val="b"/>
        <c:majorGridlines>
          <c:spPr>
            <a:ln w="3175">
              <a:solidFill>
                <a:srgbClr val="C0C0C0"/>
              </a:solidFill>
            </a:ln>
          </c:spPr>
        </c:majorGridlines>
        <c:delete val="0"/>
        <c:numFmt formatCode="0" sourceLinked="0"/>
        <c:majorTickMark val="out"/>
        <c:minorTickMark val="none"/>
        <c:tickLblPos val="nextTo"/>
        <c:crossAx val="3199077"/>
        <c:crossesAt val="1"/>
        <c:crossBetween val="between"/>
        <c:dispUnits/>
      </c:valAx>
      <c:spPr>
        <a:noFill/>
        <a:ln>
          <a:noFill/>
        </a:ln>
      </c:spPr>
    </c:plotArea>
    <c:legend>
      <c:legendPos val="r"/>
      <c:layout>
        <c:manualLayout>
          <c:xMode val="edge"/>
          <c:yMode val="edge"/>
          <c:x val="0.83725"/>
          <c:y val="0.28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cdr:x>
      <cdr:y>0.8745</cdr:y>
    </cdr:from>
    <cdr:to>
      <cdr:x>0.88</cdr:x>
      <cdr:y>0.955</cdr:y>
    </cdr:to>
    <cdr:sp>
      <cdr:nvSpPr>
        <cdr:cNvPr id="1" name="TextBox 1"/>
        <cdr:cNvSpPr txBox="1">
          <a:spLocks noChangeArrowheads="1"/>
        </cdr:cNvSpPr>
      </cdr:nvSpPr>
      <cdr:spPr>
        <a:xfrm>
          <a:off x="5514975" y="2314575"/>
          <a:ext cx="5334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19050</xdr:rowOff>
    </xdr:from>
    <xdr:to>
      <xdr:col>9</xdr:col>
      <xdr:colOff>733425</xdr:colOff>
      <xdr:row>43</xdr:row>
      <xdr:rowOff>85725</xdr:rowOff>
    </xdr:to>
    <xdr:graphicFrame>
      <xdr:nvGraphicFramePr>
        <xdr:cNvPr id="1" name="Chart 1"/>
        <xdr:cNvGraphicFramePr/>
      </xdr:nvGraphicFramePr>
      <xdr:xfrm>
        <a:off x="847725" y="5562600"/>
        <a:ext cx="6877050"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25"/>
  <sheetViews>
    <sheetView tabSelected="1" workbookViewId="0" topLeftCell="A1">
      <selection activeCell="B6" sqref="B6"/>
    </sheetView>
  </sheetViews>
  <sheetFormatPr defaultColWidth="11.421875" defaultRowHeight="12.75"/>
  <cols>
    <col min="1" max="1" width="22.421875" style="109" customWidth="1"/>
    <col min="2" max="35" width="10.140625" style="109" customWidth="1"/>
    <col min="36" max="40" width="10.140625" style="109" bestFit="1" customWidth="1"/>
    <col min="41" max="16384" width="11.421875" style="109" customWidth="1"/>
  </cols>
  <sheetData>
    <row r="1" s="114" customFormat="1" ht="18">
      <c r="A1" s="114" t="s">
        <v>122</v>
      </c>
    </row>
    <row r="2" ht="18" customHeight="1">
      <c r="A2" s="115"/>
    </row>
    <row r="3" spans="1:12" s="108" customFormat="1" ht="103.5" customHeight="1">
      <c r="A3" s="131" t="s">
        <v>0</v>
      </c>
      <c r="B3" s="132"/>
      <c r="C3" s="132"/>
      <c r="D3" s="132"/>
      <c r="E3" s="132"/>
      <c r="F3" s="132"/>
      <c r="G3" s="132"/>
      <c r="H3" s="132"/>
      <c r="I3" s="132"/>
      <c r="J3" s="132"/>
      <c r="K3" s="132"/>
      <c r="L3" s="132"/>
    </row>
    <row r="4" spans="1:12" s="108" customFormat="1" ht="12.75">
      <c r="A4" s="125"/>
      <c r="B4" s="119"/>
      <c r="C4" s="119"/>
      <c r="D4" s="119"/>
      <c r="E4" s="119"/>
      <c r="F4" s="119"/>
      <c r="G4" s="119"/>
      <c r="H4" s="119"/>
      <c r="I4" s="119"/>
      <c r="J4" s="119"/>
      <c r="K4" s="119"/>
      <c r="L4" s="119"/>
    </row>
    <row r="5" spans="1:12" s="108" customFormat="1" ht="12.75">
      <c r="A5" s="126" t="s">
        <v>133</v>
      </c>
      <c r="C5" s="119"/>
      <c r="D5" s="119"/>
      <c r="E5" s="119"/>
      <c r="F5" s="119"/>
      <c r="G5" s="119"/>
      <c r="H5" s="119"/>
      <c r="I5" s="119"/>
      <c r="J5" s="119"/>
      <c r="K5" s="119"/>
      <c r="L5" s="119"/>
    </row>
    <row r="6" ht="12.75">
      <c r="A6" s="127" t="s">
        <v>134</v>
      </c>
    </row>
    <row r="7" spans="2:40" s="112" customFormat="1" ht="12.75">
      <c r="B7" s="124">
        <v>40179</v>
      </c>
      <c r="C7" s="124">
        <v>40210</v>
      </c>
      <c r="D7" s="124">
        <v>40238</v>
      </c>
      <c r="E7" s="124">
        <v>40269</v>
      </c>
      <c r="F7" s="124">
        <v>40299</v>
      </c>
      <c r="G7" s="124">
        <v>40330</v>
      </c>
      <c r="H7" s="124">
        <v>40360</v>
      </c>
      <c r="I7" s="124">
        <v>40391</v>
      </c>
      <c r="J7" s="124">
        <v>40422</v>
      </c>
      <c r="K7" s="124">
        <v>40452</v>
      </c>
      <c r="L7" s="124">
        <v>40483</v>
      </c>
      <c r="M7" s="124">
        <v>40513</v>
      </c>
      <c r="N7" s="124">
        <v>40544</v>
      </c>
      <c r="O7" s="124">
        <v>40575</v>
      </c>
      <c r="P7" s="124">
        <v>40603</v>
      </c>
      <c r="Q7" s="124">
        <v>40634</v>
      </c>
      <c r="R7" s="124">
        <v>40664</v>
      </c>
      <c r="S7" s="124">
        <v>40695</v>
      </c>
      <c r="T7" s="124">
        <v>40725</v>
      </c>
      <c r="U7" s="124">
        <v>40756</v>
      </c>
      <c r="V7" s="124">
        <v>40787</v>
      </c>
      <c r="W7" s="124">
        <v>40817</v>
      </c>
      <c r="X7" s="124">
        <v>40848</v>
      </c>
      <c r="Y7" s="124">
        <v>40878</v>
      </c>
      <c r="Z7" s="124">
        <v>40909</v>
      </c>
      <c r="AA7" s="124">
        <v>40940</v>
      </c>
      <c r="AB7" s="124">
        <v>40969</v>
      </c>
      <c r="AC7" s="124">
        <v>41000</v>
      </c>
      <c r="AD7" s="124">
        <v>41030</v>
      </c>
      <c r="AE7" s="124">
        <v>41061</v>
      </c>
      <c r="AF7" s="124">
        <v>41091</v>
      </c>
      <c r="AG7" s="124">
        <v>41122</v>
      </c>
      <c r="AH7" s="124">
        <v>41153</v>
      </c>
      <c r="AI7" s="124">
        <v>41183</v>
      </c>
      <c r="AJ7" s="124">
        <v>41214</v>
      </c>
      <c r="AK7" s="124">
        <v>41244</v>
      </c>
      <c r="AL7" s="124">
        <v>41275</v>
      </c>
      <c r="AM7" s="124">
        <v>41306</v>
      </c>
      <c r="AN7" s="123">
        <v>41334</v>
      </c>
    </row>
    <row r="8" spans="1:40" ht="18" customHeight="1">
      <c r="A8" s="109" t="s">
        <v>113</v>
      </c>
      <c r="B8" s="110">
        <v>5914742.626837176</v>
      </c>
      <c r="C8" s="110">
        <v>6470849.703471968</v>
      </c>
      <c r="D8" s="110">
        <v>7759164.723065952</v>
      </c>
      <c r="E8" s="110">
        <v>8826570.168396497</v>
      </c>
      <c r="F8" s="110">
        <v>10056792.003592102</v>
      </c>
      <c r="G8" s="110">
        <v>10467037.967127498</v>
      </c>
      <c r="H8" s="110">
        <v>11574887.539932733</v>
      </c>
      <c r="I8" s="110">
        <v>11594086.984713238</v>
      </c>
      <c r="J8" s="110">
        <v>10360189.4711568</v>
      </c>
      <c r="K8" s="110">
        <v>8788262.063254029</v>
      </c>
      <c r="L8" s="110">
        <v>6868417.82180932</v>
      </c>
      <c r="M8" s="110">
        <v>6997332.620332378</v>
      </c>
      <c r="N8" s="110">
        <v>6237781.478421436</v>
      </c>
      <c r="O8" s="110">
        <v>6547457.352317821</v>
      </c>
      <c r="P8" s="110">
        <v>7939638.360564122</v>
      </c>
      <c r="Q8" s="110">
        <v>9200553.690575927</v>
      </c>
      <c r="R8" s="110">
        <v>9779192.275977714</v>
      </c>
      <c r="S8" s="110">
        <v>11211763.03370178</v>
      </c>
      <c r="T8" s="110">
        <v>12151249.411868813</v>
      </c>
      <c r="U8" s="110">
        <v>11922529.814927703</v>
      </c>
      <c r="V8" s="110">
        <v>10632128.450426554</v>
      </c>
      <c r="W8" s="110">
        <v>9331104.384568103</v>
      </c>
      <c r="X8" s="110">
        <v>7125880.528908347</v>
      </c>
      <c r="Y8" s="110">
        <v>7201332.027882274</v>
      </c>
      <c r="Z8" s="110">
        <v>6360484.026517888</v>
      </c>
      <c r="AA8" s="110">
        <v>6698248.19253787</v>
      </c>
      <c r="AB8" s="110">
        <v>8181449.08571646</v>
      </c>
      <c r="AC8" s="110">
        <v>8923576.10749157</v>
      </c>
      <c r="AD8" s="110">
        <v>9847195.812997002</v>
      </c>
      <c r="AE8" s="110">
        <v>10871216.084567904</v>
      </c>
      <c r="AF8" s="110">
        <v>11831478.171963358</v>
      </c>
      <c r="AG8" s="110">
        <v>11910349.621860357</v>
      </c>
      <c r="AH8" s="110">
        <v>10612347.512027353</v>
      </c>
      <c r="AI8" s="110">
        <v>9027374.451770494</v>
      </c>
      <c r="AJ8" s="110">
        <v>7350886.222623369</v>
      </c>
      <c r="AK8" s="110">
        <v>7186070.284648058</v>
      </c>
      <c r="AL8" s="110">
        <v>6112766.150798033</v>
      </c>
      <c r="AM8" s="110">
        <v>6573262.414275796</v>
      </c>
      <c r="AN8" s="110">
        <v>8292477.491028957</v>
      </c>
    </row>
    <row r="9" spans="1:40" ht="18" customHeight="1">
      <c r="A9" s="109" t="s">
        <v>126</v>
      </c>
      <c r="B9" s="110">
        <v>4666151.7467549695</v>
      </c>
      <c r="C9" s="110">
        <v>5062459.07536017</v>
      </c>
      <c r="D9" s="110">
        <v>5915828.530626082</v>
      </c>
      <c r="E9" s="110">
        <v>6447816.613737903</v>
      </c>
      <c r="F9" s="110">
        <v>7133796.730192068</v>
      </c>
      <c r="G9" s="110">
        <v>7348064.974433694</v>
      </c>
      <c r="H9" s="110">
        <v>7517880.855160799</v>
      </c>
      <c r="I9" s="110">
        <v>7593936.040268541</v>
      </c>
      <c r="J9" s="110">
        <v>7050635.485488207</v>
      </c>
      <c r="K9" s="110">
        <v>6366122.788559923</v>
      </c>
      <c r="L9" s="110">
        <v>5341161.842358555</v>
      </c>
      <c r="M9" s="110">
        <v>5389915.289055279</v>
      </c>
      <c r="N9" s="110">
        <v>4899511.143331635</v>
      </c>
      <c r="O9" s="110">
        <v>5177583.360846803</v>
      </c>
      <c r="P9" s="110">
        <v>6086389.196837616</v>
      </c>
      <c r="Q9" s="110">
        <v>6651525.96656162</v>
      </c>
      <c r="R9" s="110">
        <v>7059181.489429601</v>
      </c>
      <c r="S9" s="110">
        <v>7877723.853666396</v>
      </c>
      <c r="T9" s="110">
        <v>7926767.186289821</v>
      </c>
      <c r="U9" s="110">
        <v>7870494.81544748</v>
      </c>
      <c r="V9" s="110">
        <v>7347109.39498406</v>
      </c>
      <c r="W9" s="110">
        <v>6843351.477728049</v>
      </c>
      <c r="X9" s="110">
        <v>5554936.682209271</v>
      </c>
      <c r="Y9" s="110">
        <v>5498739.994011792</v>
      </c>
      <c r="Z9" s="110">
        <v>4946975.194583915</v>
      </c>
      <c r="AA9" s="110">
        <v>5252112.775687133</v>
      </c>
      <c r="AB9" s="110">
        <v>6241370.452045454</v>
      </c>
      <c r="AC9" s="110">
        <v>6415215.974541534</v>
      </c>
      <c r="AD9" s="110">
        <v>6953061.945129396</v>
      </c>
      <c r="AE9" s="110">
        <v>7569908.131450686</v>
      </c>
      <c r="AF9" s="110">
        <v>7671380.667321124</v>
      </c>
      <c r="AG9" s="110">
        <v>7889702.873326756</v>
      </c>
      <c r="AH9" s="110">
        <v>7293548.963438777</v>
      </c>
      <c r="AI9" s="110">
        <v>6457917.773884421</v>
      </c>
      <c r="AJ9" s="110">
        <v>5708776.801044331</v>
      </c>
      <c r="AK9" s="110">
        <v>5434631.696212759</v>
      </c>
      <c r="AL9" s="110">
        <v>4734246.848870598</v>
      </c>
      <c r="AM9" s="110">
        <v>4991928.800671364</v>
      </c>
      <c r="AN9" s="110">
        <v>6091575.0413084375</v>
      </c>
    </row>
    <row r="10" spans="1:40" ht="18" customHeight="1">
      <c r="A10" s="109" t="s">
        <v>127</v>
      </c>
      <c r="B10" s="110">
        <v>1248590.8800822059</v>
      </c>
      <c r="C10" s="110">
        <v>1408390.628111791</v>
      </c>
      <c r="D10" s="110">
        <v>1843336.1924398642</v>
      </c>
      <c r="E10" s="110">
        <v>2378753.5546585973</v>
      </c>
      <c r="F10" s="110">
        <v>2922995.2734000213</v>
      </c>
      <c r="G10" s="110">
        <v>3118972.9926938084</v>
      </c>
      <c r="H10" s="110">
        <v>4057006.6847719504</v>
      </c>
      <c r="I10" s="110">
        <v>4000150.944444686</v>
      </c>
      <c r="J10" s="110">
        <v>3309553.985668585</v>
      </c>
      <c r="K10" s="110">
        <v>2422139.274694102</v>
      </c>
      <c r="L10" s="110">
        <v>1527255.9794507613</v>
      </c>
      <c r="M10" s="110">
        <v>1607417.3312771001</v>
      </c>
      <c r="N10" s="110">
        <v>1338270.335089813</v>
      </c>
      <c r="O10" s="110">
        <v>1369873.9914710184</v>
      </c>
      <c r="P10" s="110">
        <v>1853249.163726502</v>
      </c>
      <c r="Q10" s="110">
        <v>2549027.7240142967</v>
      </c>
      <c r="R10" s="110">
        <v>2720010.7865481046</v>
      </c>
      <c r="S10" s="110">
        <v>3334039.180035393</v>
      </c>
      <c r="T10" s="110">
        <v>4224482.225579002</v>
      </c>
      <c r="U10" s="110">
        <v>4052034.999480228</v>
      </c>
      <c r="V10" s="110">
        <v>3285019.0554425004</v>
      </c>
      <c r="W10" s="110">
        <v>2487752.9068400585</v>
      </c>
      <c r="X10" s="110">
        <v>1570943.84669907</v>
      </c>
      <c r="Y10" s="110">
        <v>1702592.0338704789</v>
      </c>
      <c r="Z10" s="110">
        <v>1413508.8319339608</v>
      </c>
      <c r="AA10" s="110">
        <v>1446135.416850737</v>
      </c>
      <c r="AB10" s="110">
        <v>1940078.6336710055</v>
      </c>
      <c r="AC10" s="110">
        <v>2508360.1329500345</v>
      </c>
      <c r="AD10" s="110">
        <v>2894133.8678676034</v>
      </c>
      <c r="AE10" s="110">
        <v>3301307.9531172058</v>
      </c>
      <c r="AF10" s="110">
        <v>4160097.5046422435</v>
      </c>
      <c r="AG10" s="110">
        <v>4020646.74853361</v>
      </c>
      <c r="AH10" s="110">
        <v>3318798.5485885665</v>
      </c>
      <c r="AI10" s="110">
        <v>2569456.6778860614</v>
      </c>
      <c r="AJ10" s="110">
        <v>1642109.4215790385</v>
      </c>
      <c r="AK10" s="110">
        <v>1751438.5884352885</v>
      </c>
      <c r="AL10" s="110">
        <v>1378519.301927436</v>
      </c>
      <c r="AM10" s="110">
        <v>1581333.6136044345</v>
      </c>
      <c r="AN10" s="110">
        <v>2200902.449720514</v>
      </c>
    </row>
    <row r="11" spans="1:40" ht="18" customHeight="1">
      <c r="A11" s="109" t="s">
        <v>114</v>
      </c>
      <c r="B11" s="110">
        <v>10705825.870505324</v>
      </c>
      <c r="C11" s="110">
        <v>11637526.89370777</v>
      </c>
      <c r="D11" s="110">
        <v>14094695.234551713</v>
      </c>
      <c r="E11" s="110">
        <v>15874989.12180336</v>
      </c>
      <c r="F11" s="110">
        <v>18140356.342590854</v>
      </c>
      <c r="G11" s="110">
        <v>19030891.433114737</v>
      </c>
      <c r="H11" s="110">
        <v>21880131.694718994</v>
      </c>
      <c r="I11" s="110">
        <v>22667113.34024821</v>
      </c>
      <c r="J11" s="110">
        <v>19110251.53808831</v>
      </c>
      <c r="K11" s="110">
        <v>15884077.198641531</v>
      </c>
      <c r="L11" s="110">
        <v>11714482.300080836</v>
      </c>
      <c r="M11" s="110">
        <v>12241229.535038536</v>
      </c>
      <c r="N11" s="110">
        <v>11178653.371404145</v>
      </c>
      <c r="O11" s="110">
        <v>11688855.592796154</v>
      </c>
      <c r="P11" s="110">
        <v>14391937.631480917</v>
      </c>
      <c r="Q11" s="110">
        <v>16749325.939423373</v>
      </c>
      <c r="R11" s="110">
        <v>17673527.813872334</v>
      </c>
      <c r="S11" s="110">
        <v>20269135.032728724</v>
      </c>
      <c r="T11" s="110">
        <v>22786074.185340844</v>
      </c>
      <c r="U11" s="110">
        <v>23186967.572678804</v>
      </c>
      <c r="V11" s="110">
        <v>19401416.17714964</v>
      </c>
      <c r="W11" s="110">
        <v>16761550.367903436</v>
      </c>
      <c r="X11" s="110">
        <v>12294529.979516495</v>
      </c>
      <c r="Y11" s="110">
        <v>12653201.378582867</v>
      </c>
      <c r="Z11" s="110">
        <v>11373391.24278556</v>
      </c>
      <c r="AA11" s="110">
        <v>12059373.166690899</v>
      </c>
      <c r="AB11" s="110">
        <v>14634611.72146687</v>
      </c>
      <c r="AC11" s="110">
        <v>16490600.766422287</v>
      </c>
      <c r="AD11" s="110">
        <v>17955866.872565035</v>
      </c>
      <c r="AE11" s="110">
        <v>19584829.51806151</v>
      </c>
      <c r="AF11" s="110">
        <v>22330757.72511275</v>
      </c>
      <c r="AG11" s="110">
        <v>23015569.25699088</v>
      </c>
      <c r="AH11" s="110">
        <v>19268594.824604835</v>
      </c>
      <c r="AI11" s="110">
        <v>16207502.434397535</v>
      </c>
      <c r="AJ11" s="110">
        <v>12787182.220030159</v>
      </c>
      <c r="AK11" s="110">
        <v>12668689.54398712</v>
      </c>
      <c r="AL11" s="110">
        <v>10975099.7468942</v>
      </c>
      <c r="AM11" s="110">
        <v>11751155.373364419</v>
      </c>
      <c r="AN11" s="110">
        <v>15080212.776815416</v>
      </c>
    </row>
    <row r="12" spans="1:40" ht="18" customHeight="1">
      <c r="A12" s="109" t="s">
        <v>128</v>
      </c>
      <c r="B12" s="110">
        <v>7642738.1188595155</v>
      </c>
      <c r="C12" s="110">
        <v>8438201.055598583</v>
      </c>
      <c r="D12" s="110">
        <v>9904066.345774075</v>
      </c>
      <c r="E12" s="110">
        <v>10670105.401257556</v>
      </c>
      <c r="F12" s="110">
        <v>11713141.520777334</v>
      </c>
      <c r="G12" s="110">
        <v>12209061.462064706</v>
      </c>
      <c r="H12" s="110">
        <v>13020401.542542474</v>
      </c>
      <c r="I12" s="110">
        <v>13957815.001689019</v>
      </c>
      <c r="J12" s="110">
        <v>11950903.979311997</v>
      </c>
      <c r="K12" s="110">
        <v>10483206.291929793</v>
      </c>
      <c r="L12" s="110">
        <v>8437038.233981878</v>
      </c>
      <c r="M12" s="110">
        <v>8693993.965573315</v>
      </c>
      <c r="N12" s="110">
        <v>7952587.908058456</v>
      </c>
      <c r="O12" s="110">
        <v>8579546.711777976</v>
      </c>
      <c r="P12" s="110">
        <v>10118967.693560952</v>
      </c>
      <c r="Q12" s="110">
        <v>11057118.635271085</v>
      </c>
      <c r="R12" s="110">
        <v>11658719.072804356</v>
      </c>
      <c r="S12" s="110">
        <v>13064444.465799216</v>
      </c>
      <c r="T12" s="110">
        <v>13666006.05620391</v>
      </c>
      <c r="U12" s="110">
        <v>14468873.209786605</v>
      </c>
      <c r="V12" s="110">
        <v>12302164.448299602</v>
      </c>
      <c r="W12" s="110">
        <v>11233443.18833099</v>
      </c>
      <c r="X12" s="110">
        <v>8893109.86383357</v>
      </c>
      <c r="Y12" s="110">
        <v>8864392.158417188</v>
      </c>
      <c r="Z12" s="110">
        <v>7976403.2200391535</v>
      </c>
      <c r="AA12" s="110">
        <v>8765887.399368573</v>
      </c>
      <c r="AB12" s="110">
        <v>10281386.214741018</v>
      </c>
      <c r="AC12" s="110">
        <v>10759121.025220465</v>
      </c>
      <c r="AD12" s="110">
        <v>11532634.793092389</v>
      </c>
      <c r="AE12" s="110">
        <v>12442257.011054559</v>
      </c>
      <c r="AF12" s="110">
        <v>13279797.334306791</v>
      </c>
      <c r="AG12" s="110">
        <v>14335041.177014947</v>
      </c>
      <c r="AH12" s="110">
        <v>12051478.176709337</v>
      </c>
      <c r="AI12" s="110">
        <v>10496716.878483273</v>
      </c>
      <c r="AJ12" s="110">
        <v>9257000.641448388</v>
      </c>
      <c r="AK12" s="110">
        <v>8773226.691780994</v>
      </c>
      <c r="AL12" s="110">
        <v>7697514.313127433</v>
      </c>
      <c r="AM12" s="110">
        <v>8232858.059149149</v>
      </c>
      <c r="AN12" s="110">
        <v>10118621.116391668</v>
      </c>
    </row>
    <row r="13" spans="1:40" ht="18" customHeight="1">
      <c r="A13" s="109" t="s">
        <v>129</v>
      </c>
      <c r="B13" s="110">
        <v>3063087.751645804</v>
      </c>
      <c r="C13" s="110">
        <v>3199325.838109174</v>
      </c>
      <c r="D13" s="110">
        <v>4190628.888777631</v>
      </c>
      <c r="E13" s="110">
        <v>5204883.720545809</v>
      </c>
      <c r="F13" s="110">
        <v>6427214.821813523</v>
      </c>
      <c r="G13" s="110">
        <v>6821829.97105002</v>
      </c>
      <c r="H13" s="110">
        <v>8859730.152176496</v>
      </c>
      <c r="I13" s="110">
        <v>8709298.33855921</v>
      </c>
      <c r="J13" s="110">
        <v>7159347.558776313</v>
      </c>
      <c r="K13" s="110">
        <v>5400870.906711734</v>
      </c>
      <c r="L13" s="110">
        <v>3277444.066098952</v>
      </c>
      <c r="M13" s="110">
        <v>3547235.569465231</v>
      </c>
      <c r="N13" s="110">
        <v>3226065.463345675</v>
      </c>
      <c r="O13" s="110">
        <v>3109308.881018186</v>
      </c>
      <c r="P13" s="110">
        <v>4272969.937919979</v>
      </c>
      <c r="Q13" s="110">
        <v>5692207.304152279</v>
      </c>
      <c r="R13" s="110">
        <v>6014808.741067972</v>
      </c>
      <c r="S13" s="110">
        <v>7204690.566929506</v>
      </c>
      <c r="T13" s="110">
        <v>9120068.129136974</v>
      </c>
      <c r="U13" s="110">
        <v>8718094.362892201</v>
      </c>
      <c r="V13" s="110">
        <v>7099251.728850018</v>
      </c>
      <c r="W13" s="110">
        <v>5528107.179572459</v>
      </c>
      <c r="X13" s="110">
        <v>3401420.1156829335</v>
      </c>
      <c r="Y13" s="110">
        <v>3788809.2201656783</v>
      </c>
      <c r="Z13" s="110">
        <v>3396988.0227464074</v>
      </c>
      <c r="AA13" s="110">
        <v>3293485.7673223126</v>
      </c>
      <c r="AB13" s="110">
        <v>4353225.506725836</v>
      </c>
      <c r="AC13" s="110">
        <v>5731479.741201827</v>
      </c>
      <c r="AD13" s="110">
        <v>6423232.079472645</v>
      </c>
      <c r="AE13" s="110">
        <v>7142572.507006955</v>
      </c>
      <c r="AF13" s="110">
        <v>9050960.39080595</v>
      </c>
      <c r="AG13" s="110">
        <v>8680528.079975907</v>
      </c>
      <c r="AH13" s="110">
        <v>7217116.6478955</v>
      </c>
      <c r="AI13" s="110">
        <v>5710785.555914237</v>
      </c>
      <c r="AJ13" s="110">
        <v>3530181.5785817686</v>
      </c>
      <c r="AK13" s="110">
        <v>3895462.8522061263</v>
      </c>
      <c r="AL13" s="110">
        <v>3277585.433766774</v>
      </c>
      <c r="AM13" s="110">
        <v>3518297.3142152596</v>
      </c>
      <c r="AN13" s="110">
        <v>4961591.66042376</v>
      </c>
    </row>
    <row r="14" spans="2:40" ht="21" customHeight="1">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row>
    <row r="15" spans="2:40" s="112" customFormat="1" ht="12.75">
      <c r="B15" s="124">
        <v>40179</v>
      </c>
      <c r="C15" s="124">
        <v>40210</v>
      </c>
      <c r="D15" s="124">
        <v>40238</v>
      </c>
      <c r="E15" s="124">
        <v>40269</v>
      </c>
      <c r="F15" s="124">
        <v>40299</v>
      </c>
      <c r="G15" s="124">
        <v>40330</v>
      </c>
      <c r="H15" s="124">
        <v>40360</v>
      </c>
      <c r="I15" s="124">
        <v>40391</v>
      </c>
      <c r="J15" s="124">
        <v>40422</v>
      </c>
      <c r="K15" s="124">
        <v>40452</v>
      </c>
      <c r="L15" s="124">
        <v>40483</v>
      </c>
      <c r="M15" s="124">
        <v>40513</v>
      </c>
      <c r="N15" s="124">
        <v>40544</v>
      </c>
      <c r="O15" s="124">
        <v>40575</v>
      </c>
      <c r="P15" s="124">
        <v>40603</v>
      </c>
      <c r="Q15" s="124">
        <v>40634</v>
      </c>
      <c r="R15" s="124">
        <v>40664</v>
      </c>
      <c r="S15" s="124">
        <v>40695</v>
      </c>
      <c r="T15" s="124">
        <v>40725</v>
      </c>
      <c r="U15" s="124">
        <v>40756</v>
      </c>
      <c r="V15" s="124">
        <v>40787</v>
      </c>
      <c r="W15" s="124">
        <v>40817</v>
      </c>
      <c r="X15" s="124">
        <v>40848</v>
      </c>
      <c r="Y15" s="124">
        <v>40878</v>
      </c>
      <c r="Z15" s="124">
        <v>40909</v>
      </c>
      <c r="AA15" s="124">
        <v>40940</v>
      </c>
      <c r="AB15" s="124">
        <v>40969</v>
      </c>
      <c r="AC15" s="124">
        <v>41000</v>
      </c>
      <c r="AD15" s="124">
        <v>41030</v>
      </c>
      <c r="AE15" s="124">
        <v>41061</v>
      </c>
      <c r="AF15" s="124">
        <v>41091</v>
      </c>
      <c r="AG15" s="124">
        <v>41122</v>
      </c>
      <c r="AH15" s="124">
        <v>41153</v>
      </c>
      <c r="AI15" s="124">
        <v>41183</v>
      </c>
      <c r="AJ15" s="124">
        <v>41214</v>
      </c>
      <c r="AK15" s="124">
        <v>41244</v>
      </c>
      <c r="AL15" s="124">
        <v>41275</v>
      </c>
      <c r="AM15" s="124">
        <v>41306</v>
      </c>
      <c r="AN15" s="123">
        <v>41334</v>
      </c>
    </row>
    <row r="16" spans="1:40" ht="18.75" customHeight="1">
      <c r="A16" s="109" t="s">
        <v>115</v>
      </c>
      <c r="B16" s="110">
        <v>5539804.083057595</v>
      </c>
      <c r="C16" s="110">
        <v>5248597.883366461</v>
      </c>
      <c r="D16" s="110">
        <v>6975501.028886369</v>
      </c>
      <c r="E16" s="110">
        <v>7215045.755376565</v>
      </c>
      <c r="F16" s="110">
        <v>8352028.336904081</v>
      </c>
      <c r="G16" s="110">
        <v>8684269.925470788</v>
      </c>
      <c r="H16" s="110">
        <v>6035518.6419569915</v>
      </c>
      <c r="I16" s="110">
        <v>4784149.965714421</v>
      </c>
      <c r="J16" s="110">
        <v>8739318.22848307</v>
      </c>
      <c r="K16" s="110">
        <v>8500496.675164942</v>
      </c>
      <c r="L16" s="110">
        <v>6947523.288657785</v>
      </c>
      <c r="M16" s="110">
        <v>5851237.155783469</v>
      </c>
      <c r="N16" s="110">
        <v>6189312.7577896025</v>
      </c>
      <c r="O16" s="110">
        <v>5955260.638356304</v>
      </c>
      <c r="P16" s="110">
        <v>7669027.9959970275</v>
      </c>
      <c r="Q16" s="110">
        <v>7751183.532231768</v>
      </c>
      <c r="R16" s="110">
        <v>8523068.202767413</v>
      </c>
      <c r="S16" s="110">
        <v>9177845.726160385</v>
      </c>
      <c r="T16" s="110">
        <v>6481978.802494973</v>
      </c>
      <c r="U16" s="110">
        <v>4987160.061795699</v>
      </c>
      <c r="V16" s="110">
        <v>9010491.768552426</v>
      </c>
      <c r="W16" s="110">
        <v>8443658.674388187</v>
      </c>
      <c r="X16" s="110">
        <v>7284046.752004307</v>
      </c>
      <c r="Y16" s="110">
        <v>5654140.696279345</v>
      </c>
      <c r="Z16" s="110">
        <v>6267586.683554472</v>
      </c>
      <c r="AA16" s="110">
        <v>6135463.376202395</v>
      </c>
      <c r="AB16" s="110">
        <v>7655285.6075500315</v>
      </c>
      <c r="AC16" s="110">
        <v>7691195.69451835</v>
      </c>
      <c r="AD16" s="110">
        <v>7973351.004158666</v>
      </c>
      <c r="AE16" s="110">
        <v>9051521.421688745</v>
      </c>
      <c r="AF16" s="110">
        <v>6747892.030957732</v>
      </c>
      <c r="AG16" s="110">
        <v>4800576.744624157</v>
      </c>
      <c r="AH16" s="110">
        <v>8813201.037401274</v>
      </c>
      <c r="AI16" s="110">
        <v>8589935.286410306</v>
      </c>
      <c r="AJ16" s="110">
        <v>7330127.648810245</v>
      </c>
      <c r="AK16" s="110">
        <v>5952119.989853027</v>
      </c>
      <c r="AL16" s="110">
        <v>5998724.2488897</v>
      </c>
      <c r="AM16" s="110">
        <v>6031991.775733387</v>
      </c>
      <c r="AN16" s="110">
        <v>7400612.820859443</v>
      </c>
    </row>
    <row r="17" spans="1:40" ht="18.75" customHeight="1">
      <c r="A17" s="109" t="s">
        <v>116</v>
      </c>
      <c r="B17" s="110">
        <v>5166021.787447728</v>
      </c>
      <c r="C17" s="110">
        <v>6388929.01034131</v>
      </c>
      <c r="D17" s="110">
        <v>7119194.205665343</v>
      </c>
      <c r="E17" s="110">
        <v>8659943.366426796</v>
      </c>
      <c r="F17" s="110">
        <v>9788328.005686773</v>
      </c>
      <c r="G17" s="110">
        <v>10346621.50764395</v>
      </c>
      <c r="H17" s="110">
        <v>15844613.052762002</v>
      </c>
      <c r="I17" s="110">
        <v>17882963.374533787</v>
      </c>
      <c r="J17" s="110">
        <v>10370933.30960524</v>
      </c>
      <c r="K17" s="110">
        <v>7383580.5234765895</v>
      </c>
      <c r="L17" s="110">
        <v>4766959.01142305</v>
      </c>
      <c r="M17" s="110">
        <v>6389992.379255068</v>
      </c>
      <c r="N17" s="110">
        <v>4989340.613614542</v>
      </c>
      <c r="O17" s="110">
        <v>5733594.9544398505</v>
      </c>
      <c r="P17" s="110">
        <v>6722909.63548389</v>
      </c>
      <c r="Q17" s="110">
        <v>8998142.407191604</v>
      </c>
      <c r="R17" s="110">
        <v>9150459.61110492</v>
      </c>
      <c r="S17" s="110">
        <v>11091289.30656834</v>
      </c>
      <c r="T17" s="110">
        <v>16304095.382845871</v>
      </c>
      <c r="U17" s="110">
        <v>18199807.510883104</v>
      </c>
      <c r="V17" s="110">
        <v>10390924.408597212</v>
      </c>
      <c r="W17" s="110">
        <v>8317891.693515249</v>
      </c>
      <c r="X17" s="110">
        <v>5010483.227512188</v>
      </c>
      <c r="Y17" s="110">
        <v>6999060.682303522</v>
      </c>
      <c r="Z17" s="110">
        <v>5105804.559231088</v>
      </c>
      <c r="AA17" s="110">
        <v>5923909.790488504</v>
      </c>
      <c r="AB17" s="110">
        <v>6979326.113916838</v>
      </c>
      <c r="AC17" s="110">
        <v>8799405.071903937</v>
      </c>
      <c r="AD17" s="110">
        <v>9982515.868406368</v>
      </c>
      <c r="AE17" s="110">
        <v>10533308.096372766</v>
      </c>
      <c r="AF17" s="110">
        <v>15582865.694155019</v>
      </c>
      <c r="AG17" s="110">
        <v>18214992.512366723</v>
      </c>
      <c r="AH17" s="110">
        <v>10455393.787203562</v>
      </c>
      <c r="AI17" s="110">
        <v>7617567.14798723</v>
      </c>
      <c r="AJ17" s="110">
        <v>5457054.571219914</v>
      </c>
      <c r="AK17" s="110">
        <v>6716569.554134092</v>
      </c>
      <c r="AL17" s="110">
        <v>4976375.4980045</v>
      </c>
      <c r="AM17" s="110">
        <v>5719163.597631032</v>
      </c>
      <c r="AN17" s="110">
        <v>7679599.955955973</v>
      </c>
    </row>
    <row r="18" spans="2:40" ht="30" customHeight="1">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row>
    <row r="19" spans="2:40" s="112" customFormat="1" ht="12.75">
      <c r="B19" s="124">
        <v>40179</v>
      </c>
      <c r="C19" s="124">
        <v>40210</v>
      </c>
      <c r="D19" s="124">
        <v>40238</v>
      </c>
      <c r="E19" s="124">
        <v>40269</v>
      </c>
      <c r="F19" s="124">
        <v>40299</v>
      </c>
      <c r="G19" s="124">
        <v>40330</v>
      </c>
      <c r="H19" s="124">
        <v>40360</v>
      </c>
      <c r="I19" s="124">
        <v>40391</v>
      </c>
      <c r="J19" s="124">
        <v>40422</v>
      </c>
      <c r="K19" s="124">
        <v>40452</v>
      </c>
      <c r="L19" s="124">
        <v>40483</v>
      </c>
      <c r="M19" s="124">
        <v>40513</v>
      </c>
      <c r="N19" s="124">
        <v>40544</v>
      </c>
      <c r="O19" s="124">
        <v>40575</v>
      </c>
      <c r="P19" s="124">
        <v>40603</v>
      </c>
      <c r="Q19" s="124">
        <v>40634</v>
      </c>
      <c r="R19" s="124">
        <v>40664</v>
      </c>
      <c r="S19" s="124">
        <v>40695</v>
      </c>
      <c r="T19" s="124">
        <v>40725</v>
      </c>
      <c r="U19" s="124">
        <v>40756</v>
      </c>
      <c r="V19" s="124">
        <v>40787</v>
      </c>
      <c r="W19" s="124">
        <v>40817</v>
      </c>
      <c r="X19" s="124">
        <v>40848</v>
      </c>
      <c r="Y19" s="124">
        <v>40878</v>
      </c>
      <c r="Z19" s="124">
        <v>40909</v>
      </c>
      <c r="AA19" s="124">
        <v>40940</v>
      </c>
      <c r="AB19" s="124">
        <v>40969</v>
      </c>
      <c r="AC19" s="124">
        <v>41000</v>
      </c>
      <c r="AD19" s="124">
        <v>41030</v>
      </c>
      <c r="AE19" s="124">
        <v>41061</v>
      </c>
      <c r="AF19" s="124">
        <v>41091</v>
      </c>
      <c r="AG19" s="124">
        <v>41122</v>
      </c>
      <c r="AH19" s="124">
        <v>41153</v>
      </c>
      <c r="AI19" s="124">
        <v>41183</v>
      </c>
      <c r="AJ19" s="124">
        <v>41214</v>
      </c>
      <c r="AK19" s="124">
        <v>41244</v>
      </c>
      <c r="AL19" s="124">
        <v>41275</v>
      </c>
      <c r="AM19" s="124">
        <v>41306</v>
      </c>
      <c r="AN19" s="123">
        <v>41334</v>
      </c>
    </row>
    <row r="20" spans="1:40" ht="16.5" customHeight="1">
      <c r="A20" s="109" t="s">
        <v>117</v>
      </c>
      <c r="B20" s="110">
        <v>7366462.359682426</v>
      </c>
      <c r="C20" s="110">
        <v>7497517.744493486</v>
      </c>
      <c r="D20" s="110">
        <v>9570740.9357693</v>
      </c>
      <c r="E20" s="110">
        <v>9744501.86805366</v>
      </c>
      <c r="F20" s="110">
        <v>11234091.330616882</v>
      </c>
      <c r="G20" s="110">
        <v>12164354.446886435</v>
      </c>
      <c r="H20" s="110">
        <v>12263244.551766396</v>
      </c>
      <c r="I20" s="110">
        <v>12147635.411509885</v>
      </c>
      <c r="J20" s="110">
        <v>12254421.180434097</v>
      </c>
      <c r="K20" s="110">
        <v>10402711.806294195</v>
      </c>
      <c r="L20" s="110">
        <v>8189901.257152306</v>
      </c>
      <c r="M20" s="110">
        <v>7813912.737822916</v>
      </c>
      <c r="N20" s="110">
        <v>7723099.545464177</v>
      </c>
      <c r="O20" s="110">
        <v>7725584.203923369</v>
      </c>
      <c r="P20" s="110">
        <v>9615253.782997565</v>
      </c>
      <c r="Q20" s="110">
        <v>10231101.333558835</v>
      </c>
      <c r="R20" s="110">
        <v>11429376.510919435</v>
      </c>
      <c r="S20" s="110">
        <v>12600726.028331101</v>
      </c>
      <c r="T20" s="110">
        <v>12752153.082659164</v>
      </c>
      <c r="U20" s="110">
        <v>12496118.225132355</v>
      </c>
      <c r="V20" s="110">
        <v>12425600.088462716</v>
      </c>
      <c r="W20" s="110">
        <v>10857385.138664467</v>
      </c>
      <c r="X20" s="110">
        <v>8619539.87567373</v>
      </c>
      <c r="Y20" s="110">
        <v>7961358.392279989</v>
      </c>
      <c r="Z20" s="110">
        <v>7858818.1917643035</v>
      </c>
      <c r="AA20" s="110">
        <v>7951284.217425515</v>
      </c>
      <c r="AB20" s="110">
        <v>9774199.698851027</v>
      </c>
      <c r="AC20" s="110">
        <v>10192496.300448298</v>
      </c>
      <c r="AD20" s="110">
        <v>11114261.374439403</v>
      </c>
      <c r="AE20" s="110">
        <v>12382573.320532368</v>
      </c>
      <c r="AF20" s="110">
        <v>12716098.51675736</v>
      </c>
      <c r="AG20" s="110">
        <v>12358915.663911976</v>
      </c>
      <c r="AH20" s="110">
        <v>12222234.996935554</v>
      </c>
      <c r="AI20" s="110">
        <v>10780874.840814857</v>
      </c>
      <c r="AJ20" s="110">
        <v>8740178.545135388</v>
      </c>
      <c r="AK20" s="110">
        <v>7983727.7774380585</v>
      </c>
      <c r="AL20" s="110">
        <v>7630862.648136188</v>
      </c>
      <c r="AM20" s="110">
        <v>7769579.802780185</v>
      </c>
      <c r="AN20" s="110">
        <v>9633737.770045722</v>
      </c>
    </row>
    <row r="21" spans="1:40" ht="16.5" customHeight="1">
      <c r="A21" s="109" t="s">
        <v>118</v>
      </c>
      <c r="B21" s="110">
        <v>15699245</v>
      </c>
      <c r="C21" s="110">
        <v>14800217</v>
      </c>
      <c r="D21" s="110">
        <v>16992054</v>
      </c>
      <c r="E21" s="110">
        <v>17329847</v>
      </c>
      <c r="F21" s="110">
        <v>17979478</v>
      </c>
      <c r="G21" s="110">
        <v>17629357</v>
      </c>
      <c r="H21" s="110">
        <v>18471457</v>
      </c>
      <c r="I21" s="110">
        <v>18281827</v>
      </c>
      <c r="J21" s="110">
        <v>17627699</v>
      </c>
      <c r="K21" s="110">
        <v>17309185</v>
      </c>
      <c r="L21" s="110">
        <v>15427701</v>
      </c>
      <c r="M21" s="110">
        <v>15672856</v>
      </c>
      <c r="N21" s="110">
        <v>15738636</v>
      </c>
      <c r="O21" s="110">
        <v>14882053</v>
      </c>
      <c r="P21" s="110">
        <v>17014820</v>
      </c>
      <c r="Q21" s="110">
        <v>17296635</v>
      </c>
      <c r="R21" s="110">
        <v>18048794</v>
      </c>
      <c r="S21" s="110">
        <v>17716224</v>
      </c>
      <c r="T21" s="110">
        <v>18535322</v>
      </c>
      <c r="U21" s="110">
        <v>18380399</v>
      </c>
      <c r="V21" s="110">
        <v>17695720</v>
      </c>
      <c r="W21" s="110">
        <v>17404884</v>
      </c>
      <c r="X21" s="110">
        <v>15573206</v>
      </c>
      <c r="Y21" s="110">
        <v>15768281</v>
      </c>
      <c r="Z21" s="110">
        <v>15883177</v>
      </c>
      <c r="AA21" s="110">
        <v>15470914</v>
      </c>
      <c r="AB21" s="110">
        <v>17126633</v>
      </c>
      <c r="AC21" s="110">
        <v>17446541</v>
      </c>
      <c r="AD21" s="110">
        <v>18146952</v>
      </c>
      <c r="AE21" s="110">
        <v>17829442</v>
      </c>
      <c r="AF21" s="110">
        <v>18664192</v>
      </c>
      <c r="AG21" s="110">
        <v>18507451</v>
      </c>
      <c r="AH21" s="110">
        <v>17808394</v>
      </c>
      <c r="AI21" s="110">
        <v>17566040</v>
      </c>
      <c r="AJ21" s="110">
        <v>15768610</v>
      </c>
      <c r="AK21" s="110">
        <v>15928073</v>
      </c>
      <c r="AL21" s="110">
        <v>16038907</v>
      </c>
      <c r="AM21" s="110">
        <v>15125194</v>
      </c>
      <c r="AN21" s="110">
        <v>17361218</v>
      </c>
    </row>
    <row r="22" spans="1:40" ht="16.5" customHeight="1">
      <c r="A22" s="109" t="s">
        <v>123</v>
      </c>
      <c r="B22" s="120">
        <v>46.922398877668485</v>
      </c>
      <c r="C22" s="120">
        <v>50.65816092083979</v>
      </c>
      <c r="D22" s="120">
        <v>56.324802968312724</v>
      </c>
      <c r="E22" s="120">
        <v>56.229589724904436</v>
      </c>
      <c r="F22" s="120">
        <v>62.4828559016946</v>
      </c>
      <c r="G22" s="120">
        <v>69.00055655397094</v>
      </c>
      <c r="H22" s="120">
        <v>66.39023955590724</v>
      </c>
      <c r="I22" s="120">
        <v>66.44650674962566</v>
      </c>
      <c r="J22" s="120">
        <v>69.51798519156752</v>
      </c>
      <c r="K22" s="120">
        <v>60.0993738659226</v>
      </c>
      <c r="L22" s="120">
        <v>53.085688250973405</v>
      </c>
      <c r="M22" s="120">
        <v>49.85634231452721</v>
      </c>
      <c r="N22" s="120">
        <v>49.07095853455266</v>
      </c>
      <c r="O22" s="120">
        <v>51.9120863493993</v>
      </c>
      <c r="P22" s="120">
        <v>56.51105202992195</v>
      </c>
      <c r="Q22" s="120">
        <v>59.15081941405849</v>
      </c>
      <c r="R22" s="120">
        <v>63.324876503767705</v>
      </c>
      <c r="S22" s="120">
        <v>71.12534831536958</v>
      </c>
      <c r="T22" s="120">
        <v>68.79919907870587</v>
      </c>
      <c r="U22" s="120">
        <v>67.98610968745757</v>
      </c>
      <c r="V22" s="120">
        <v>70.21810973762422</v>
      </c>
      <c r="W22" s="120">
        <v>62.38125539167321</v>
      </c>
      <c r="X22" s="120">
        <v>55.34852538182394</v>
      </c>
      <c r="Y22" s="120">
        <v>50.4897039333583</v>
      </c>
      <c r="Z22" s="120">
        <v>49.478880653186096</v>
      </c>
      <c r="AA22" s="120">
        <v>51.395051497445564</v>
      </c>
      <c r="AB22" s="120">
        <v>57.07017660068402</v>
      </c>
      <c r="AC22" s="120">
        <v>58.42130139406028</v>
      </c>
      <c r="AD22" s="120">
        <v>61.245885118555464</v>
      </c>
      <c r="AE22" s="120">
        <v>69.45014499350214</v>
      </c>
      <c r="AF22" s="120">
        <v>68.13098856225525</v>
      </c>
      <c r="AG22" s="120">
        <v>66.7780542221183</v>
      </c>
      <c r="AH22" s="120">
        <v>68.631876613554</v>
      </c>
      <c r="AI22" s="120">
        <v>61.37339343878789</v>
      </c>
      <c r="AJ22" s="120">
        <v>55.42770444024798</v>
      </c>
      <c r="AK22" s="120">
        <v>50.12362623801422</v>
      </c>
      <c r="AL22" s="120">
        <v>47.57719867155654</v>
      </c>
      <c r="AM22" s="120">
        <v>51.36846378816817</v>
      </c>
      <c r="AN22" s="120">
        <v>55.489987914705765</v>
      </c>
    </row>
    <row r="23" spans="2:40" ht="12.75">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5" s="108" customFormat="1" ht="12.75">
      <c r="A25" s="130" t="s">
        <v>74</v>
      </c>
    </row>
  </sheetData>
  <mergeCells count="1">
    <mergeCell ref="A3:L3"/>
  </mergeCells>
  <printOptions/>
  <pageMargins left="0.75" right="0.75" top="0.19" bottom="0.17" header="0.17"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V72"/>
  <sheetViews>
    <sheetView workbookViewId="0" topLeftCell="A1">
      <selection activeCell="B26" sqref="B26"/>
    </sheetView>
  </sheetViews>
  <sheetFormatPr defaultColWidth="11.421875" defaultRowHeight="12.75"/>
  <cols>
    <col min="1" max="1" width="23.7109375" style="109" customWidth="1"/>
    <col min="2" max="35" width="10.140625" style="109" customWidth="1"/>
    <col min="36" max="40" width="10.57421875" style="109" bestFit="1" customWidth="1"/>
    <col min="41" max="16384" width="11.421875" style="109" customWidth="1"/>
  </cols>
  <sheetData>
    <row r="1" s="114" customFormat="1" ht="18">
      <c r="A1" s="114" t="s">
        <v>125</v>
      </c>
    </row>
    <row r="2" ht="18" customHeight="1">
      <c r="A2" s="115"/>
    </row>
    <row r="3" spans="1:9" ht="97.5" customHeight="1">
      <c r="A3" s="133" t="s">
        <v>1</v>
      </c>
      <c r="B3" s="134"/>
      <c r="C3" s="134"/>
      <c r="D3" s="134"/>
      <c r="E3" s="134"/>
      <c r="F3" s="134"/>
      <c r="G3" s="134"/>
      <c r="H3" s="134"/>
      <c r="I3" s="134"/>
    </row>
    <row r="4" spans="1:9" ht="12.75">
      <c r="A4" s="117"/>
      <c r="B4" s="118"/>
      <c r="C4" s="118"/>
      <c r="D4" s="118"/>
      <c r="E4" s="118"/>
      <c r="F4" s="118"/>
      <c r="G4" s="118"/>
      <c r="H4" s="118"/>
      <c r="I4" s="118"/>
    </row>
    <row r="5" spans="1:9" ht="12.75">
      <c r="A5" s="126" t="s">
        <v>133</v>
      </c>
      <c r="B5" s="118"/>
      <c r="C5" s="118"/>
      <c r="D5" s="118"/>
      <c r="E5" s="118"/>
      <c r="F5" s="118"/>
      <c r="G5" s="118"/>
      <c r="H5" s="118"/>
      <c r="I5" s="118"/>
    </row>
    <row r="6" ht="12.75">
      <c r="A6" s="127" t="s">
        <v>134</v>
      </c>
    </row>
    <row r="7" s="111" customFormat="1" ht="12.75">
      <c r="A7" s="128"/>
    </row>
    <row r="8" ht="18">
      <c r="A8" s="129" t="s">
        <v>130</v>
      </c>
    </row>
    <row r="9" spans="2:40" s="112" customFormat="1" ht="12.75">
      <c r="B9" s="124">
        <v>40179</v>
      </c>
      <c r="C9" s="124">
        <v>40210</v>
      </c>
      <c r="D9" s="124">
        <v>40238</v>
      </c>
      <c r="E9" s="124">
        <v>40269</v>
      </c>
      <c r="F9" s="124">
        <v>40299</v>
      </c>
      <c r="G9" s="124">
        <v>40330</v>
      </c>
      <c r="H9" s="124">
        <v>40360</v>
      </c>
      <c r="I9" s="124">
        <v>40391</v>
      </c>
      <c r="J9" s="124">
        <v>40422</v>
      </c>
      <c r="K9" s="124">
        <v>40452</v>
      </c>
      <c r="L9" s="124">
        <v>40483</v>
      </c>
      <c r="M9" s="124">
        <v>40513</v>
      </c>
      <c r="N9" s="124">
        <v>40544</v>
      </c>
      <c r="O9" s="124">
        <v>40575</v>
      </c>
      <c r="P9" s="124">
        <v>40603</v>
      </c>
      <c r="Q9" s="124">
        <v>40634</v>
      </c>
      <c r="R9" s="124">
        <v>40664</v>
      </c>
      <c r="S9" s="124">
        <v>40695</v>
      </c>
      <c r="T9" s="124">
        <v>40725</v>
      </c>
      <c r="U9" s="124">
        <v>40756</v>
      </c>
      <c r="V9" s="124">
        <v>40787</v>
      </c>
      <c r="W9" s="124">
        <v>40817</v>
      </c>
      <c r="X9" s="124">
        <v>40848</v>
      </c>
      <c r="Y9" s="124">
        <v>40878</v>
      </c>
      <c r="Z9" s="124">
        <v>40909</v>
      </c>
      <c r="AA9" s="124">
        <v>40940</v>
      </c>
      <c r="AB9" s="124">
        <v>40969</v>
      </c>
      <c r="AC9" s="124">
        <v>41000</v>
      </c>
      <c r="AD9" s="124">
        <v>41030</v>
      </c>
      <c r="AE9" s="124">
        <v>41061</v>
      </c>
      <c r="AF9" s="124">
        <v>41091</v>
      </c>
      <c r="AG9" s="124">
        <v>41122</v>
      </c>
      <c r="AH9" s="124">
        <v>41153</v>
      </c>
      <c r="AI9" s="124">
        <v>41183</v>
      </c>
      <c r="AJ9" s="124">
        <v>41214</v>
      </c>
      <c r="AK9" s="124">
        <v>41244</v>
      </c>
      <c r="AL9" s="124">
        <v>41275</v>
      </c>
      <c r="AM9" s="124">
        <v>41306</v>
      </c>
      <c r="AN9" s="123">
        <v>41334</v>
      </c>
    </row>
    <row r="10" spans="1:40" ht="18" customHeight="1">
      <c r="A10" s="109" t="s">
        <v>113</v>
      </c>
      <c r="B10" s="110">
        <v>40032.253847724925</v>
      </c>
      <c r="C10" s="110">
        <v>43779.92946722248</v>
      </c>
      <c r="D10" s="110">
        <v>39449.05410508065</v>
      </c>
      <c r="E10" s="110">
        <v>37259.1612364442</v>
      </c>
      <c r="F10" s="110">
        <v>33492.052890589446</v>
      </c>
      <c r="G10" s="110">
        <v>24840.148614271468</v>
      </c>
      <c r="H10" s="110">
        <v>37425.34134462934</v>
      </c>
      <c r="I10" s="110">
        <v>37100.87909696165</v>
      </c>
      <c r="J10" s="110">
        <v>16982.73751307743</v>
      </c>
      <c r="K10" s="110">
        <v>24199.72727410485</v>
      </c>
      <c r="L10" s="110">
        <v>33295.852752794766</v>
      </c>
      <c r="M10" s="110">
        <v>40225.20326471086</v>
      </c>
      <c r="N10" s="110">
        <v>43638.37994177935</v>
      </c>
      <c r="O10" s="110">
        <v>38125.726445567125</v>
      </c>
      <c r="P10" s="110">
        <v>42766.956186488234</v>
      </c>
      <c r="Q10" s="110">
        <v>39547.45896520294</v>
      </c>
      <c r="R10" s="110">
        <v>33217.82534854392</v>
      </c>
      <c r="S10" s="110">
        <v>30201.01685447811</v>
      </c>
      <c r="T10" s="110">
        <v>35444.1491147786</v>
      </c>
      <c r="U10" s="110">
        <v>43457.244882865445</v>
      </c>
      <c r="V10" s="110">
        <v>15728.223568510684</v>
      </c>
      <c r="W10" s="110">
        <v>26125.815464429375</v>
      </c>
      <c r="X10" s="110">
        <v>34783.0655906764</v>
      </c>
      <c r="Y10" s="110">
        <v>41042.780812415585</v>
      </c>
      <c r="Z10" s="110">
        <v>40911.44677966478</v>
      </c>
      <c r="AA10" s="110">
        <v>39767.13321668004</v>
      </c>
      <c r="AB10" s="110">
        <v>40684.663700980294</v>
      </c>
      <c r="AC10" s="110">
        <v>39357.08987367475</v>
      </c>
      <c r="AD10" s="110">
        <v>31450.98158010642</v>
      </c>
      <c r="AE10" s="110">
        <v>27397.193971968736</v>
      </c>
      <c r="AF10" s="110">
        <v>37267.80986765661</v>
      </c>
      <c r="AG10" s="110">
        <v>37763.06756756637</v>
      </c>
      <c r="AH10" s="110">
        <v>15722.47918421995</v>
      </c>
      <c r="AI10" s="110">
        <v>26210.16980638523</v>
      </c>
      <c r="AJ10" s="110">
        <v>32698.48159787432</v>
      </c>
      <c r="AK10" s="110">
        <v>39731.71398490534</v>
      </c>
      <c r="AL10" s="110">
        <v>40743.287979813846</v>
      </c>
      <c r="AM10" s="110">
        <v>43471.612330863674</v>
      </c>
      <c r="AN10" s="110">
        <v>46360.04320806069</v>
      </c>
    </row>
    <row r="11" spans="1:40" ht="18" customHeight="1">
      <c r="A11" s="109" t="s">
        <v>126</v>
      </c>
      <c r="B11" s="110">
        <v>30852.252895142796</v>
      </c>
      <c r="C11" s="110">
        <v>34388.88284906892</v>
      </c>
      <c r="D11" s="110">
        <v>30210.3140789831</v>
      </c>
      <c r="E11" s="110">
        <v>30365.986632343753</v>
      </c>
      <c r="F11" s="110">
        <v>28744.212328642658</v>
      </c>
      <c r="G11" s="110">
        <v>19727.687968270293</v>
      </c>
      <c r="H11" s="110">
        <v>31798.426246111005</v>
      </c>
      <c r="I11" s="110">
        <v>32762.154313918596</v>
      </c>
      <c r="J11" s="110">
        <v>14889.341110881067</v>
      </c>
      <c r="K11" s="110">
        <v>21319.789116420732</v>
      </c>
      <c r="L11" s="110">
        <v>25750.885504723163</v>
      </c>
      <c r="M11" s="110">
        <v>31305.885781061035</v>
      </c>
      <c r="N11" s="110">
        <v>34627.408243511156</v>
      </c>
      <c r="O11" s="110">
        <v>29416.86247295565</v>
      </c>
      <c r="P11" s="110">
        <v>33509.77304161273</v>
      </c>
      <c r="Q11" s="110">
        <v>32489.024782754623</v>
      </c>
      <c r="R11" s="110">
        <v>26825.507411652303</v>
      </c>
      <c r="S11" s="110">
        <v>24777.20476014392</v>
      </c>
      <c r="T11" s="110">
        <v>29342.380318453615</v>
      </c>
      <c r="U11" s="110">
        <v>37659.461001936805</v>
      </c>
      <c r="V11" s="110">
        <v>14164.07497748046</v>
      </c>
      <c r="W11" s="110">
        <v>23093.877931367857</v>
      </c>
      <c r="X11" s="110">
        <v>27783.928287102408</v>
      </c>
      <c r="Y11" s="110">
        <v>31185.057687516062</v>
      </c>
      <c r="Z11" s="110">
        <v>31544.076245643173</v>
      </c>
      <c r="AA11" s="110">
        <v>31379.717650035407</v>
      </c>
      <c r="AB11" s="110">
        <v>32277.998719756233</v>
      </c>
      <c r="AC11" s="110">
        <v>32200.098142388826</v>
      </c>
      <c r="AD11" s="110">
        <v>26504.69184783757</v>
      </c>
      <c r="AE11" s="110">
        <v>23888.18714539899</v>
      </c>
      <c r="AF11" s="110">
        <v>31299.00640401705</v>
      </c>
      <c r="AG11" s="110">
        <v>32971.31883512719</v>
      </c>
      <c r="AH11" s="110">
        <v>14904.225732849107</v>
      </c>
      <c r="AI11" s="110">
        <v>24989.551633585943</v>
      </c>
      <c r="AJ11" s="110">
        <v>28893.02861257825</v>
      </c>
      <c r="AK11" s="110">
        <v>33716.8950576585</v>
      </c>
      <c r="AL11" s="110">
        <v>32389.528085541217</v>
      </c>
      <c r="AM11" s="110">
        <v>35445.065188420114</v>
      </c>
      <c r="AN11" s="110">
        <v>37357.282516184656</v>
      </c>
    </row>
    <row r="12" spans="1:40" ht="18" customHeight="1">
      <c r="A12" s="109" t="s">
        <v>127</v>
      </c>
      <c r="B12" s="110">
        <v>9180.00095258213</v>
      </c>
      <c r="C12" s="110">
        <v>9391.046618153567</v>
      </c>
      <c r="D12" s="110">
        <v>9238.740026097546</v>
      </c>
      <c r="E12" s="110">
        <v>6893.174604100445</v>
      </c>
      <c r="F12" s="110">
        <v>4747.840561946786</v>
      </c>
      <c r="G12" s="110">
        <v>5112.460646001181</v>
      </c>
      <c r="H12" s="110">
        <v>5626.915098518342</v>
      </c>
      <c r="I12" s="110">
        <v>4338.7247830430515</v>
      </c>
      <c r="J12" s="110">
        <v>2093.3964021963657</v>
      </c>
      <c r="K12" s="110">
        <v>2879.938157684122</v>
      </c>
      <c r="L12" s="110">
        <v>7544.967248071609</v>
      </c>
      <c r="M12" s="110">
        <v>8919.31748364982</v>
      </c>
      <c r="N12" s="110">
        <v>9010.971698268204</v>
      </c>
      <c r="O12" s="110">
        <v>8708.863972611485</v>
      </c>
      <c r="P12" s="110">
        <v>9257.183144875511</v>
      </c>
      <c r="Q12" s="110">
        <v>7058.434182448314</v>
      </c>
      <c r="R12" s="110">
        <v>6392.317936891613</v>
      </c>
      <c r="S12" s="110">
        <v>5423.812094334195</v>
      </c>
      <c r="T12" s="110">
        <v>6101.768796324977</v>
      </c>
      <c r="U12" s="110">
        <v>5797.783880928645</v>
      </c>
      <c r="V12" s="110">
        <v>1564.148591030222</v>
      </c>
      <c r="W12" s="110">
        <v>3031.937533061523</v>
      </c>
      <c r="X12" s="110">
        <v>6999.137303574003</v>
      </c>
      <c r="Y12" s="110">
        <v>9857.723124899514</v>
      </c>
      <c r="Z12" s="110">
        <v>9367.370534021617</v>
      </c>
      <c r="AA12" s="110">
        <v>8387.415566644637</v>
      </c>
      <c r="AB12" s="110">
        <v>8406.664981224047</v>
      </c>
      <c r="AC12" s="110">
        <v>7156.991731285912</v>
      </c>
      <c r="AD12" s="110">
        <v>4946.289732268859</v>
      </c>
      <c r="AE12" s="110">
        <v>3509.006826569742</v>
      </c>
      <c r="AF12" s="110">
        <v>5968.803463639555</v>
      </c>
      <c r="AG12" s="110">
        <v>4791.748732439179</v>
      </c>
      <c r="AH12" s="110">
        <v>818.2534513708395</v>
      </c>
      <c r="AI12" s="110">
        <v>1220.618172799297</v>
      </c>
      <c r="AJ12" s="110">
        <v>3805.4529852960736</v>
      </c>
      <c r="AK12" s="110">
        <v>6014.818927246852</v>
      </c>
      <c r="AL12" s="110">
        <v>8353.759894272627</v>
      </c>
      <c r="AM12" s="110">
        <v>8026.547142443572</v>
      </c>
      <c r="AN12" s="110">
        <v>9002.76069187605</v>
      </c>
    </row>
    <row r="13" spans="1:40" ht="18" customHeight="1">
      <c r="A13" s="109" t="s">
        <v>114</v>
      </c>
      <c r="B13" s="110">
        <v>139518.8294635494</v>
      </c>
      <c r="C13" s="110">
        <v>150623.3369412698</v>
      </c>
      <c r="D13" s="110">
        <v>147683.19727982552</v>
      </c>
      <c r="E13" s="110">
        <v>125537.84660125847</v>
      </c>
      <c r="F13" s="110">
        <v>102273.34895459723</v>
      </c>
      <c r="G13" s="110">
        <v>67840.5986579216</v>
      </c>
      <c r="H13" s="110">
        <v>108665.85298417424</v>
      </c>
      <c r="I13" s="110">
        <v>126859.31895484272</v>
      </c>
      <c r="J13" s="110">
        <v>44780.73268459929</v>
      </c>
      <c r="K13" s="110">
        <v>69360.10286332472</v>
      </c>
      <c r="L13" s="110">
        <v>111577.89558849251</v>
      </c>
      <c r="M13" s="110">
        <v>130278.48637534803</v>
      </c>
      <c r="N13" s="110">
        <v>160122.50513272037</v>
      </c>
      <c r="O13" s="110">
        <v>160205.74522861184</v>
      </c>
      <c r="P13" s="110">
        <v>159377.6369023029</v>
      </c>
      <c r="Q13" s="110">
        <v>137997.7452378615</v>
      </c>
      <c r="R13" s="110">
        <v>103703.17906628842</v>
      </c>
      <c r="S13" s="110">
        <v>87534.59028244391</v>
      </c>
      <c r="T13" s="110">
        <v>107276.75943994048</v>
      </c>
      <c r="U13" s="110">
        <v>128319.86453722563</v>
      </c>
      <c r="V13" s="110">
        <v>38402.736813895055</v>
      </c>
      <c r="W13" s="110">
        <v>75367.88516621343</v>
      </c>
      <c r="X13" s="110">
        <v>114487.68807161468</v>
      </c>
      <c r="Y13" s="110">
        <v>143481.76878059574</v>
      </c>
      <c r="Z13" s="110">
        <v>159310.22573584787</v>
      </c>
      <c r="AA13" s="110">
        <v>161982.75828455767</v>
      </c>
      <c r="AB13" s="110">
        <v>152186.5575674522</v>
      </c>
      <c r="AC13" s="110">
        <v>133972.54996845697</v>
      </c>
      <c r="AD13" s="110">
        <v>109071.64007531779</v>
      </c>
      <c r="AE13" s="110">
        <v>77215.28181080366</v>
      </c>
      <c r="AF13" s="110">
        <v>105544.02107364482</v>
      </c>
      <c r="AG13" s="110">
        <v>117582.69636494656</v>
      </c>
      <c r="AH13" s="110">
        <v>35150.83694807652</v>
      </c>
      <c r="AI13" s="110">
        <v>68290.60159519652</v>
      </c>
      <c r="AJ13" s="110">
        <v>107070.41681414339</v>
      </c>
      <c r="AK13" s="110">
        <v>139199.44864133612</v>
      </c>
      <c r="AL13" s="110">
        <v>145517.56067528058</v>
      </c>
      <c r="AM13" s="110">
        <v>164759.5363472677</v>
      </c>
      <c r="AN13" s="110">
        <v>165311.67903698285</v>
      </c>
    </row>
    <row r="14" spans="1:40" ht="18" customHeight="1">
      <c r="A14" s="109" t="s">
        <v>128</v>
      </c>
      <c r="B14" s="110">
        <v>102384.15273259123</v>
      </c>
      <c r="C14" s="110">
        <v>114231.52185097698</v>
      </c>
      <c r="D14" s="110">
        <v>110106.77953930346</v>
      </c>
      <c r="E14" s="110">
        <v>98313.33443510071</v>
      </c>
      <c r="F14" s="110">
        <v>85036.7228189426</v>
      </c>
      <c r="G14" s="110">
        <v>53390.26250057589</v>
      </c>
      <c r="H14" s="110">
        <v>91923.38527972245</v>
      </c>
      <c r="I14" s="110">
        <v>112799.96256280478</v>
      </c>
      <c r="J14" s="110">
        <v>40288.9431269318</v>
      </c>
      <c r="K14" s="110">
        <v>63040.02832537316</v>
      </c>
      <c r="L14" s="110">
        <v>82467.9223689955</v>
      </c>
      <c r="M14" s="110">
        <v>95800.55962074012</v>
      </c>
      <c r="N14" s="110">
        <v>121829.97883284396</v>
      </c>
      <c r="O14" s="110">
        <v>123370.1131266572</v>
      </c>
      <c r="P14" s="110">
        <v>123880.29939246016</v>
      </c>
      <c r="Q14" s="110">
        <v>112555.52646896838</v>
      </c>
      <c r="R14" s="110">
        <v>84500.28433538177</v>
      </c>
      <c r="S14" s="110">
        <v>70764.04651381941</v>
      </c>
      <c r="T14" s="110">
        <v>88011.58684524435</v>
      </c>
      <c r="U14" s="110">
        <v>109933.47604188196</v>
      </c>
      <c r="V14" s="110">
        <v>34667.23150420348</v>
      </c>
      <c r="W14" s="110">
        <v>67641.85199959615</v>
      </c>
      <c r="X14" s="110">
        <v>87865.79025946767</v>
      </c>
      <c r="Y14" s="110">
        <v>101100.09475821964</v>
      </c>
      <c r="Z14" s="110">
        <v>117268.6443385289</v>
      </c>
      <c r="AA14" s="110">
        <v>127138.0356470015</v>
      </c>
      <c r="AB14" s="110">
        <v>115927.56999749575</v>
      </c>
      <c r="AC14" s="110">
        <v>104568.15182419619</v>
      </c>
      <c r="AD14" s="110">
        <v>90855.79564869532</v>
      </c>
      <c r="AE14" s="110">
        <v>63744.366396335165</v>
      </c>
      <c r="AF14" s="110">
        <v>88567.10401468602</v>
      </c>
      <c r="AG14" s="110">
        <v>104777.9435305583</v>
      </c>
      <c r="AH14" s="110">
        <v>32653.086169397986</v>
      </c>
      <c r="AI14" s="110">
        <v>64199.931329433486</v>
      </c>
      <c r="AJ14" s="110">
        <v>92809.63476299183</v>
      </c>
      <c r="AK14" s="110">
        <v>117761.80654386518</v>
      </c>
      <c r="AL14" s="110">
        <v>110151.37720538265</v>
      </c>
      <c r="AM14" s="110">
        <v>131628.38140106475</v>
      </c>
      <c r="AN14" s="110">
        <v>132383.6170385633</v>
      </c>
    </row>
    <row r="15" spans="1:40" ht="18" customHeight="1">
      <c r="A15" s="109" t="s">
        <v>129</v>
      </c>
      <c r="B15" s="110">
        <v>37134.676730958134</v>
      </c>
      <c r="C15" s="110">
        <v>36391.81509029285</v>
      </c>
      <c r="D15" s="110">
        <v>37576.41774052203</v>
      </c>
      <c r="E15" s="110">
        <v>27224.51216615778</v>
      </c>
      <c r="F15" s="110">
        <v>17236.626135654642</v>
      </c>
      <c r="G15" s="110">
        <v>14450.33615734573</v>
      </c>
      <c r="H15" s="110">
        <v>16742.467704451745</v>
      </c>
      <c r="I15" s="110">
        <v>14059.356392037911</v>
      </c>
      <c r="J15" s="110">
        <v>4491.789557667486</v>
      </c>
      <c r="K15" s="110">
        <v>6320.074537951553</v>
      </c>
      <c r="L15" s="110">
        <v>29109.973219497042</v>
      </c>
      <c r="M15" s="110">
        <v>34477.92675460791</v>
      </c>
      <c r="N15" s="110">
        <v>38292.526299876416</v>
      </c>
      <c r="O15" s="110">
        <v>36835.632101954645</v>
      </c>
      <c r="P15" s="110">
        <v>35497.33750984273</v>
      </c>
      <c r="Q15" s="110">
        <v>25442.218768893115</v>
      </c>
      <c r="R15" s="110">
        <v>19202.89473090662</v>
      </c>
      <c r="S15" s="110">
        <v>16770.5437686245</v>
      </c>
      <c r="T15" s="110">
        <v>19265.17259469616</v>
      </c>
      <c r="U15" s="110">
        <v>18386.388495343675</v>
      </c>
      <c r="V15" s="110">
        <v>3735.505309691589</v>
      </c>
      <c r="W15" s="110">
        <v>7726.0331666172715</v>
      </c>
      <c r="X15" s="110">
        <v>26621.897812147025</v>
      </c>
      <c r="Y15" s="110">
        <v>42381.674022376115</v>
      </c>
      <c r="Z15" s="110">
        <v>42041.58139731893</v>
      </c>
      <c r="AA15" s="110">
        <v>34844.72263755617</v>
      </c>
      <c r="AB15" s="110">
        <v>36258.987569956436</v>
      </c>
      <c r="AC15" s="110">
        <v>29404.39814426078</v>
      </c>
      <c r="AD15" s="110">
        <v>18215.844426622458</v>
      </c>
      <c r="AE15" s="110">
        <v>13470.915414468518</v>
      </c>
      <c r="AF15" s="110">
        <v>16976.917058958807</v>
      </c>
      <c r="AG15" s="110">
        <v>12804.752834388255</v>
      </c>
      <c r="AH15" s="110">
        <v>2497.7507786785354</v>
      </c>
      <c r="AI15" s="110">
        <v>4090.6702657630217</v>
      </c>
      <c r="AJ15" s="110">
        <v>14260.782051151558</v>
      </c>
      <c r="AK15" s="110">
        <v>21437.6420974709</v>
      </c>
      <c r="AL15" s="110">
        <v>35366.18346989792</v>
      </c>
      <c r="AM15" s="110">
        <v>33131.15494620296</v>
      </c>
      <c r="AN15" s="110">
        <v>32928.061998419565</v>
      </c>
    </row>
    <row r="16" spans="2:40" ht="9.75" customHeight="1">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row>
    <row r="17" spans="2:40" s="112" customFormat="1" ht="12.75">
      <c r="B17" s="124">
        <v>40179</v>
      </c>
      <c r="C17" s="124">
        <v>40210</v>
      </c>
      <c r="D17" s="124">
        <v>40238</v>
      </c>
      <c r="E17" s="124">
        <v>40269</v>
      </c>
      <c r="F17" s="124">
        <v>40299</v>
      </c>
      <c r="G17" s="124">
        <v>40330</v>
      </c>
      <c r="H17" s="124">
        <v>40360</v>
      </c>
      <c r="I17" s="124">
        <v>40391</v>
      </c>
      <c r="J17" s="124">
        <v>40422</v>
      </c>
      <c r="K17" s="124">
        <v>40452</v>
      </c>
      <c r="L17" s="124">
        <v>40483</v>
      </c>
      <c r="M17" s="124">
        <v>40513</v>
      </c>
      <c r="N17" s="124">
        <v>40544</v>
      </c>
      <c r="O17" s="124">
        <v>40575</v>
      </c>
      <c r="P17" s="124">
        <v>40603</v>
      </c>
      <c r="Q17" s="124">
        <v>40634</v>
      </c>
      <c r="R17" s="124">
        <v>40664</v>
      </c>
      <c r="S17" s="124">
        <v>40695</v>
      </c>
      <c r="T17" s="124">
        <v>40725</v>
      </c>
      <c r="U17" s="124">
        <v>40756</v>
      </c>
      <c r="V17" s="124">
        <v>40787</v>
      </c>
      <c r="W17" s="124">
        <v>40817</v>
      </c>
      <c r="X17" s="124">
        <v>40848</v>
      </c>
      <c r="Y17" s="124">
        <v>40878</v>
      </c>
      <c r="Z17" s="124">
        <v>40909</v>
      </c>
      <c r="AA17" s="124">
        <v>40940</v>
      </c>
      <c r="AB17" s="124">
        <v>40969</v>
      </c>
      <c r="AC17" s="124">
        <v>41000</v>
      </c>
      <c r="AD17" s="124">
        <v>41030</v>
      </c>
      <c r="AE17" s="124">
        <v>41061</v>
      </c>
      <c r="AF17" s="124">
        <v>41091</v>
      </c>
      <c r="AG17" s="124">
        <v>41122</v>
      </c>
      <c r="AH17" s="124">
        <v>41153</v>
      </c>
      <c r="AI17" s="124">
        <v>41183</v>
      </c>
      <c r="AJ17" s="124">
        <v>41214</v>
      </c>
      <c r="AK17" s="124">
        <v>41244</v>
      </c>
      <c r="AL17" s="124">
        <v>41275</v>
      </c>
      <c r="AM17" s="124">
        <v>41306</v>
      </c>
      <c r="AN17" s="123">
        <v>41334</v>
      </c>
    </row>
    <row r="18" spans="1:40" ht="16.5" customHeight="1">
      <c r="A18" s="109" t="s">
        <v>117</v>
      </c>
      <c r="B18" s="110">
        <v>85706.14909182949</v>
      </c>
      <c r="C18" s="110">
        <v>87391.47008226717</v>
      </c>
      <c r="D18" s="110">
        <v>88951.13140252838</v>
      </c>
      <c r="E18" s="110">
        <v>74914.14919491825</v>
      </c>
      <c r="F18" s="110">
        <v>62638.224282711395</v>
      </c>
      <c r="G18" s="110">
        <v>45832.870900809714</v>
      </c>
      <c r="H18" s="110">
        <v>60839.563152507704</v>
      </c>
      <c r="I18" s="110">
        <v>69017.6066632715</v>
      </c>
      <c r="J18" s="110">
        <v>30906.96738071236</v>
      </c>
      <c r="K18" s="110">
        <v>43655.91727632648</v>
      </c>
      <c r="L18" s="110">
        <v>68310.72387440235</v>
      </c>
      <c r="M18" s="110">
        <v>76093.24748037376</v>
      </c>
      <c r="N18" s="110">
        <v>94830.88331945412</v>
      </c>
      <c r="O18" s="110">
        <v>92572.30347759358</v>
      </c>
      <c r="P18" s="110">
        <v>93082.63470398705</v>
      </c>
      <c r="Q18" s="110">
        <v>78571.29746456364</v>
      </c>
      <c r="R18" s="110">
        <v>66832.74146716263</v>
      </c>
      <c r="S18" s="110">
        <v>58163.4874041621</v>
      </c>
      <c r="T18" s="110">
        <v>63097.93721211629</v>
      </c>
      <c r="U18" s="110">
        <v>70689.17193243997</v>
      </c>
      <c r="V18" s="110">
        <v>26606.834638537784</v>
      </c>
      <c r="W18" s="110">
        <v>48061.785267599706</v>
      </c>
      <c r="X18" s="110">
        <v>74471.4669638136</v>
      </c>
      <c r="Y18" s="110">
        <v>85869.0876522961</v>
      </c>
      <c r="Z18" s="110">
        <v>97332.06108108426</v>
      </c>
      <c r="AA18" s="110">
        <v>91722.97327384846</v>
      </c>
      <c r="AB18" s="110">
        <v>93516.0769685183</v>
      </c>
      <c r="AC18" s="110">
        <v>77799.12529550827</v>
      </c>
      <c r="AD18" s="110">
        <v>67956.57998944035</v>
      </c>
      <c r="AE18" s="110">
        <v>51933.012661292276</v>
      </c>
      <c r="AF18" s="110">
        <v>61049.44827911748</v>
      </c>
      <c r="AG18" s="110">
        <v>64398.29478005142</v>
      </c>
      <c r="AH18" s="110">
        <v>25867.406531060875</v>
      </c>
      <c r="AI18" s="110">
        <v>45099.739636794315</v>
      </c>
      <c r="AJ18" s="110">
        <v>66112.83669172933</v>
      </c>
      <c r="AK18" s="110">
        <v>80548.45787396216</v>
      </c>
      <c r="AL18" s="110">
        <v>89442.6757055894</v>
      </c>
      <c r="AM18" s="110">
        <v>92625.66294375749</v>
      </c>
      <c r="AN18" s="110">
        <v>95763.76201923077</v>
      </c>
    </row>
    <row r="19" spans="1:40" ht="16.5" customHeight="1">
      <c r="A19" s="109" t="s">
        <v>118</v>
      </c>
      <c r="B19" s="110">
        <v>141205</v>
      </c>
      <c r="C19" s="110">
        <v>125356</v>
      </c>
      <c r="D19" s="110">
        <v>138787</v>
      </c>
      <c r="E19" s="110">
        <v>134310</v>
      </c>
      <c r="F19" s="110">
        <v>138409</v>
      </c>
      <c r="G19" s="110">
        <v>129240</v>
      </c>
      <c r="H19" s="110">
        <v>133061</v>
      </c>
      <c r="I19" s="110">
        <v>129329</v>
      </c>
      <c r="J19" s="110">
        <v>91376</v>
      </c>
      <c r="K19" s="110">
        <v>125387</v>
      </c>
      <c r="L19" s="110">
        <v>131070</v>
      </c>
      <c r="M19" s="110">
        <v>137975</v>
      </c>
      <c r="N19" s="110">
        <v>138260</v>
      </c>
      <c r="O19" s="110">
        <v>124922</v>
      </c>
      <c r="P19" s="110">
        <v>138570</v>
      </c>
      <c r="Q19" s="110">
        <v>134160</v>
      </c>
      <c r="R19" s="110">
        <v>138632</v>
      </c>
      <c r="S19" s="110">
        <v>133470</v>
      </c>
      <c r="T19" s="110">
        <v>138553</v>
      </c>
      <c r="U19" s="110">
        <v>137469</v>
      </c>
      <c r="V19" s="110">
        <v>90123</v>
      </c>
      <c r="W19" s="110">
        <v>119748</v>
      </c>
      <c r="X19" s="110">
        <v>132768</v>
      </c>
      <c r="Y19" s="110">
        <v>137286</v>
      </c>
      <c r="Z19" s="110">
        <v>139376</v>
      </c>
      <c r="AA19" s="110">
        <v>130384</v>
      </c>
      <c r="AB19" s="110">
        <v>134695</v>
      </c>
      <c r="AC19" s="110">
        <v>130350</v>
      </c>
      <c r="AD19" s="110">
        <v>134695</v>
      </c>
      <c r="AE19" s="110">
        <v>129930</v>
      </c>
      <c r="AF19" s="110">
        <v>130905</v>
      </c>
      <c r="AG19" s="110">
        <v>128695</v>
      </c>
      <c r="AH19" s="110">
        <v>82658</v>
      </c>
      <c r="AI19" s="110">
        <v>105395</v>
      </c>
      <c r="AJ19" s="110">
        <v>130110</v>
      </c>
      <c r="AK19" s="110">
        <v>134620</v>
      </c>
      <c r="AL19" s="110">
        <v>135067</v>
      </c>
      <c r="AM19" s="110">
        <v>122822</v>
      </c>
      <c r="AN19" s="110">
        <v>135935</v>
      </c>
    </row>
    <row r="20" spans="1:40" ht="16.5" customHeight="1">
      <c r="A20" s="109" t="s">
        <v>123</v>
      </c>
      <c r="B20" s="113">
        <v>60.69625657153039</v>
      </c>
      <c r="C20" s="113">
        <v>69.71462880298284</v>
      </c>
      <c r="D20" s="113">
        <v>64.09183237805297</v>
      </c>
      <c r="E20" s="113">
        <v>55.77704504126145</v>
      </c>
      <c r="F20" s="113">
        <v>45.255889633413574</v>
      </c>
      <c r="G20" s="113">
        <v>35.46337890808552</v>
      </c>
      <c r="H20" s="113">
        <v>45.72306171793967</v>
      </c>
      <c r="I20" s="113">
        <v>53.36591689665233</v>
      </c>
      <c r="J20" s="113">
        <v>33.82394434065002</v>
      </c>
      <c r="K20" s="113">
        <v>34.81694057304703</v>
      </c>
      <c r="L20" s="113">
        <v>52.11774156893443</v>
      </c>
      <c r="M20" s="113">
        <v>55.1500253526898</v>
      </c>
      <c r="N20" s="113">
        <v>68.58880610404609</v>
      </c>
      <c r="O20" s="113">
        <v>74.10408373032259</v>
      </c>
      <c r="P20" s="113">
        <v>67.17372786605112</v>
      </c>
      <c r="Q20" s="113">
        <v>58.56536781795143</v>
      </c>
      <c r="R20" s="113">
        <v>48.208740743235786</v>
      </c>
      <c r="S20" s="113">
        <v>43.57794815626141</v>
      </c>
      <c r="T20" s="113">
        <v>45.54065030141267</v>
      </c>
      <c r="U20" s="113">
        <v>51.42190016108357</v>
      </c>
      <c r="V20" s="113">
        <v>29.52280176929062</v>
      </c>
      <c r="W20" s="113">
        <v>40.135772845976305</v>
      </c>
      <c r="X20" s="113">
        <v>56.09142787705893</v>
      </c>
      <c r="Y20" s="113">
        <v>62.547592363603066</v>
      </c>
      <c r="Z20" s="113">
        <v>69.83416160679332</v>
      </c>
      <c r="AA20" s="113">
        <v>70.34833512842715</v>
      </c>
      <c r="AB20" s="113">
        <v>69.42802403097242</v>
      </c>
      <c r="AC20" s="113">
        <v>59.68479117415287</v>
      </c>
      <c r="AD20" s="113">
        <v>50.45219198146951</v>
      </c>
      <c r="AE20" s="113">
        <v>39.96999358215368</v>
      </c>
      <c r="AF20" s="113">
        <v>46.63645260235857</v>
      </c>
      <c r="AG20" s="113">
        <v>50.03946911694427</v>
      </c>
      <c r="AH20" s="113">
        <v>31.294498452734004</v>
      </c>
      <c r="AI20" s="113">
        <v>42.79115673114883</v>
      </c>
      <c r="AJ20" s="113">
        <v>50.81303258145364</v>
      </c>
      <c r="AK20" s="113">
        <v>59.833945828229204</v>
      </c>
      <c r="AL20" s="113">
        <v>66.22096863452168</v>
      </c>
      <c r="AM20" s="113">
        <v>75.41455353581401</v>
      </c>
      <c r="AN20" s="113">
        <v>70.44820099255583</v>
      </c>
    </row>
    <row r="21" spans="2:40" ht="6.75" customHeight="1">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40" ht="12.75">
      <c r="A22" s="78" t="s">
        <v>124</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row>
    <row r="23" spans="2:40" ht="18.75" customHeight="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ht="18">
      <c r="A24" s="129" t="s">
        <v>120</v>
      </c>
    </row>
    <row r="25" spans="2:256" s="112" customFormat="1" ht="12.75">
      <c r="B25" s="124">
        <v>40179</v>
      </c>
      <c r="C25" s="124">
        <v>40210</v>
      </c>
      <c r="D25" s="124">
        <v>40238</v>
      </c>
      <c r="E25" s="124">
        <v>40269</v>
      </c>
      <c r="F25" s="124">
        <v>40299</v>
      </c>
      <c r="G25" s="124">
        <v>40330</v>
      </c>
      <c r="H25" s="124">
        <v>40360</v>
      </c>
      <c r="I25" s="124">
        <v>40391</v>
      </c>
      <c r="J25" s="124">
        <v>40422</v>
      </c>
      <c r="K25" s="124">
        <v>40452</v>
      </c>
      <c r="L25" s="124">
        <v>40483</v>
      </c>
      <c r="M25" s="124">
        <v>40513</v>
      </c>
      <c r="N25" s="124">
        <v>40544</v>
      </c>
      <c r="O25" s="124">
        <v>40575</v>
      </c>
      <c r="P25" s="124">
        <v>40603</v>
      </c>
      <c r="Q25" s="124">
        <v>40634</v>
      </c>
      <c r="R25" s="124">
        <v>40664</v>
      </c>
      <c r="S25" s="124">
        <v>40695</v>
      </c>
      <c r="T25" s="124">
        <v>40725</v>
      </c>
      <c r="U25" s="124">
        <v>40756</v>
      </c>
      <c r="V25" s="124">
        <v>40787</v>
      </c>
      <c r="W25" s="124">
        <v>40817</v>
      </c>
      <c r="X25" s="124">
        <v>40848</v>
      </c>
      <c r="Y25" s="124">
        <v>40878</v>
      </c>
      <c r="Z25" s="124">
        <v>40909</v>
      </c>
      <c r="AA25" s="124">
        <v>40940</v>
      </c>
      <c r="AB25" s="124">
        <v>40969</v>
      </c>
      <c r="AC25" s="124">
        <v>41000</v>
      </c>
      <c r="AD25" s="124">
        <v>41030</v>
      </c>
      <c r="AE25" s="124">
        <v>41061</v>
      </c>
      <c r="AF25" s="124">
        <v>41091</v>
      </c>
      <c r="AG25" s="124">
        <v>41122</v>
      </c>
      <c r="AH25" s="124">
        <v>41153</v>
      </c>
      <c r="AI25" s="124">
        <v>41183</v>
      </c>
      <c r="AJ25" s="124">
        <v>41214</v>
      </c>
      <c r="AK25" s="124">
        <v>41244</v>
      </c>
      <c r="AL25" s="124">
        <v>41275</v>
      </c>
      <c r="AM25" s="124">
        <v>41306</v>
      </c>
      <c r="AN25" s="123">
        <v>41334</v>
      </c>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3"/>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3"/>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3"/>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3"/>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3"/>
      <c r="IH25" s="124"/>
      <c r="II25" s="124"/>
      <c r="IJ25" s="124"/>
      <c r="IK25" s="124"/>
      <c r="IL25" s="124"/>
      <c r="IM25" s="124"/>
      <c r="IN25" s="124"/>
      <c r="IO25" s="124"/>
      <c r="IP25" s="124"/>
      <c r="IQ25" s="124"/>
      <c r="IR25" s="124"/>
      <c r="IS25" s="124"/>
      <c r="IT25" s="124"/>
      <c r="IU25" s="124"/>
      <c r="IV25" s="124"/>
    </row>
    <row r="26" spans="1:40" ht="18" customHeight="1">
      <c r="A26" s="109" t="s">
        <v>113</v>
      </c>
      <c r="B26" s="110">
        <v>27995.029220068238</v>
      </c>
      <c r="C26" s="110">
        <v>29842.048612254832</v>
      </c>
      <c r="D26" s="110">
        <v>27588.387968015402</v>
      </c>
      <c r="E26" s="110">
        <v>27938.63458698253</v>
      </c>
      <c r="F26" s="110">
        <v>27427.363998275643</v>
      </c>
      <c r="G26" s="110">
        <v>18289.635997872174</v>
      </c>
      <c r="H26" s="110">
        <v>25020.67543900769</v>
      </c>
      <c r="I26" s="110">
        <v>33432.208828490344</v>
      </c>
      <c r="J26" s="110">
        <v>14983.893725432672</v>
      </c>
      <c r="K26" s="110">
        <v>18187.39337563941</v>
      </c>
      <c r="L26" s="110">
        <v>23310.816469568963</v>
      </c>
      <c r="M26" s="110">
        <v>27032.37763281136</v>
      </c>
      <c r="N26" s="110">
        <v>29648.359729075564</v>
      </c>
      <c r="O26" s="110">
        <v>29403.426040361737</v>
      </c>
      <c r="P26" s="110">
        <v>28944.185116986297</v>
      </c>
      <c r="Q26" s="110">
        <v>26618.855730119452</v>
      </c>
      <c r="R26" s="110">
        <v>21662.759518946183</v>
      </c>
      <c r="S26" s="110">
        <v>18839.106383294587</v>
      </c>
      <c r="T26" s="110">
        <v>26074.204959765608</v>
      </c>
      <c r="U26" s="110">
        <v>31807.088408259944</v>
      </c>
      <c r="V26" s="110">
        <v>14059.821060673652</v>
      </c>
      <c r="W26" s="110">
        <v>17931.47648487345</v>
      </c>
      <c r="X26" s="110">
        <v>24733.157302201937</v>
      </c>
      <c r="Y26" s="110">
        <v>28411.1156390345</v>
      </c>
      <c r="Z26" s="110">
        <v>28486.70597484473</v>
      </c>
      <c r="AA26" s="110">
        <v>30680.318984787707</v>
      </c>
      <c r="AB26" s="110">
        <v>28328.91787070359</v>
      </c>
      <c r="AC26" s="110">
        <v>25694.016969013435</v>
      </c>
      <c r="AD26" s="110">
        <v>24191.425398303738</v>
      </c>
      <c r="AE26" s="110">
        <v>14313.153062951724</v>
      </c>
      <c r="AF26" s="110">
        <v>26686.36596728142</v>
      </c>
      <c r="AG26" s="110">
        <v>32735.740259024173</v>
      </c>
      <c r="AH26" s="110">
        <v>14168.993678528128</v>
      </c>
      <c r="AI26" s="110">
        <v>17108.318238345677</v>
      </c>
      <c r="AJ26" s="110">
        <v>24290.609238551515</v>
      </c>
      <c r="AK26" s="110">
        <v>26046.901887898945</v>
      </c>
      <c r="AL26" s="110">
        <v>35783.88792359353</v>
      </c>
      <c r="AM26" s="110">
        <v>27765.20985011564</v>
      </c>
      <c r="AN26" s="110">
        <v>33279.91995686938</v>
      </c>
    </row>
    <row r="27" spans="1:40" ht="18" customHeight="1">
      <c r="A27" s="109" t="s">
        <v>126</v>
      </c>
      <c r="B27" s="110">
        <v>23860.357560366454</v>
      </c>
      <c r="C27" s="110">
        <v>28324.82540054818</v>
      </c>
      <c r="D27" s="110">
        <v>24312.641775845794</v>
      </c>
      <c r="E27" s="110">
        <v>25752.261968700812</v>
      </c>
      <c r="F27" s="110">
        <v>24896.70356468819</v>
      </c>
      <c r="G27" s="110">
        <v>17538.81888121643</v>
      </c>
      <c r="H27" s="110">
        <v>23472.902416024575</v>
      </c>
      <c r="I27" s="110">
        <v>31984.63070271138</v>
      </c>
      <c r="J27" s="110">
        <v>13608.11372039326</v>
      </c>
      <c r="K27" s="110">
        <v>15685.586481605173</v>
      </c>
      <c r="L27" s="110">
        <v>20539.629180909345</v>
      </c>
      <c r="M27" s="110">
        <v>23321.220505547568</v>
      </c>
      <c r="N27" s="110">
        <v>25383.276818825772</v>
      </c>
      <c r="O27" s="110">
        <v>25444.679597795373</v>
      </c>
      <c r="P27" s="110">
        <v>25376.968462097575</v>
      </c>
      <c r="Q27" s="110">
        <v>23333.0611976498</v>
      </c>
      <c r="R27" s="110">
        <v>20787.344379720496</v>
      </c>
      <c r="S27" s="110">
        <v>18008.726747421126</v>
      </c>
      <c r="T27" s="110">
        <v>23908.257439540004</v>
      </c>
      <c r="U27" s="110">
        <v>29484.491360742133</v>
      </c>
      <c r="V27" s="110">
        <v>12198.165342553115</v>
      </c>
      <c r="W27" s="110">
        <v>16630.136945062055</v>
      </c>
      <c r="X27" s="110">
        <v>23128.334161997613</v>
      </c>
      <c r="Y27" s="110">
        <v>26290.133019770452</v>
      </c>
      <c r="Z27" s="110">
        <v>26303.938837334084</v>
      </c>
      <c r="AA27" s="110">
        <v>28738.955988087415</v>
      </c>
      <c r="AB27" s="110">
        <v>26380.2469223845</v>
      </c>
      <c r="AC27" s="110">
        <v>23804.22625284647</v>
      </c>
      <c r="AD27" s="110">
        <v>22289.053099481836</v>
      </c>
      <c r="AE27" s="110">
        <v>13672.22209442019</v>
      </c>
      <c r="AF27" s="110">
        <v>25044.817242607416</v>
      </c>
      <c r="AG27" s="110">
        <v>31511.231983104215</v>
      </c>
      <c r="AH27" s="110">
        <v>13309.452881010991</v>
      </c>
      <c r="AI27" s="110">
        <v>14449.982865503995</v>
      </c>
      <c r="AJ27" s="110">
        <v>19767.249746244262</v>
      </c>
      <c r="AK27" s="110">
        <v>21281.782913222578</v>
      </c>
      <c r="AL27" s="110">
        <v>31609.97797823507</v>
      </c>
      <c r="AM27" s="110">
        <v>23642.121126066028</v>
      </c>
      <c r="AN27" s="110">
        <v>31041.759459298293</v>
      </c>
    </row>
    <row r="28" spans="1:40" ht="18" customHeight="1">
      <c r="A28" s="109" t="s">
        <v>127</v>
      </c>
      <c r="B28" s="110">
        <v>4134.671659701789</v>
      </c>
      <c r="C28" s="110">
        <v>1517.223211706647</v>
      </c>
      <c r="D28" s="110">
        <v>3275.7461921696035</v>
      </c>
      <c r="E28" s="110">
        <v>2186.372618281721</v>
      </c>
      <c r="F28" s="110">
        <v>2530.6604335874554</v>
      </c>
      <c r="G28" s="110">
        <v>750.8171166557466</v>
      </c>
      <c r="H28" s="110">
        <v>1547.773022983117</v>
      </c>
      <c r="I28" s="110">
        <v>1447.5781257789654</v>
      </c>
      <c r="J28" s="110">
        <v>1375.7800050394123</v>
      </c>
      <c r="K28" s="110">
        <v>2501.806894034237</v>
      </c>
      <c r="L28" s="110">
        <v>2771.1872886596225</v>
      </c>
      <c r="M28" s="110">
        <v>3711.1571272637857</v>
      </c>
      <c r="N28" s="110">
        <v>4265.08291024979</v>
      </c>
      <c r="O28" s="110">
        <v>3958.746442566361</v>
      </c>
      <c r="P28" s="110">
        <v>3567.2166548887208</v>
      </c>
      <c r="Q28" s="110">
        <v>3285.794532469652</v>
      </c>
      <c r="R28" s="110">
        <v>875.4151392256881</v>
      </c>
      <c r="S28" s="110">
        <v>830.3796358734585</v>
      </c>
      <c r="T28" s="110">
        <v>2165.947520225601</v>
      </c>
      <c r="U28" s="110">
        <v>2322.597047517812</v>
      </c>
      <c r="V28" s="110">
        <v>1861.6557181205371</v>
      </c>
      <c r="W28" s="110">
        <v>1301.339539811394</v>
      </c>
      <c r="X28" s="110">
        <v>1604.823140204316</v>
      </c>
      <c r="Y28" s="110">
        <v>2120.982619264045</v>
      </c>
      <c r="Z28" s="110">
        <v>2182.7671375106456</v>
      </c>
      <c r="AA28" s="110">
        <v>1941.362996700294</v>
      </c>
      <c r="AB28" s="110">
        <v>1948.6709483190875</v>
      </c>
      <c r="AC28" s="110">
        <v>1889.7907161669677</v>
      </c>
      <c r="AD28" s="110">
        <v>1902.3722988219024</v>
      </c>
      <c r="AE28" s="110">
        <v>640.9309685315318</v>
      </c>
      <c r="AF28" s="110">
        <v>1641.548724673999</v>
      </c>
      <c r="AG28" s="110">
        <v>1224.508275919954</v>
      </c>
      <c r="AH28" s="110">
        <v>859.5407975171374</v>
      </c>
      <c r="AI28" s="110">
        <v>2658.3353728416832</v>
      </c>
      <c r="AJ28" s="110">
        <v>4523.359492307259</v>
      </c>
      <c r="AK28" s="110">
        <v>4765.118974676366</v>
      </c>
      <c r="AL28" s="110">
        <v>4173.909945358463</v>
      </c>
      <c r="AM28" s="110">
        <v>4123.088724049607</v>
      </c>
      <c r="AN28" s="110">
        <v>2238.1604975710866</v>
      </c>
    </row>
    <row r="29" spans="1:40" ht="18" customHeight="1">
      <c r="A29" s="109" t="s">
        <v>114</v>
      </c>
      <c r="B29" s="110">
        <v>129011.33470861847</v>
      </c>
      <c r="C29" s="110">
        <v>135077.16478711105</v>
      </c>
      <c r="D29" s="110">
        <v>141058.10422131082</v>
      </c>
      <c r="E29" s="110">
        <v>123277.42500724501</v>
      </c>
      <c r="F29" s="110">
        <v>116256.98433194254</v>
      </c>
      <c r="G29" s="110">
        <v>72737.85986369371</v>
      </c>
      <c r="H29" s="110">
        <v>95442.80410210064</v>
      </c>
      <c r="I29" s="110">
        <v>144275.7874334636</v>
      </c>
      <c r="J29" s="110">
        <v>53693.77129360291</v>
      </c>
      <c r="K29" s="110">
        <v>70785.87097762318</v>
      </c>
      <c r="L29" s="110">
        <v>102258.85949967708</v>
      </c>
      <c r="M29" s="110">
        <v>116638.03753712788</v>
      </c>
      <c r="N29" s="110">
        <v>151393.29899714288</v>
      </c>
      <c r="O29" s="110">
        <v>149528.755512671</v>
      </c>
      <c r="P29" s="110">
        <v>148411.45148812677</v>
      </c>
      <c r="Q29" s="110">
        <v>126423.37426217803</v>
      </c>
      <c r="R29" s="110">
        <v>99252.46863787851</v>
      </c>
      <c r="S29" s="110">
        <v>70234.35764768938</v>
      </c>
      <c r="T29" s="110">
        <v>97900.59360159349</v>
      </c>
      <c r="U29" s="110">
        <v>139613.23999478598</v>
      </c>
      <c r="V29" s="110">
        <v>52706.30346964265</v>
      </c>
      <c r="W29" s="110">
        <v>72014.81374653835</v>
      </c>
      <c r="X29" s="110">
        <v>116028.81878015697</v>
      </c>
      <c r="Y29" s="110">
        <v>118901.49576070547</v>
      </c>
      <c r="Z29" s="110">
        <v>143887.01377861708</v>
      </c>
      <c r="AA29" s="110">
        <v>147221.38313486334</v>
      </c>
      <c r="AB29" s="110">
        <v>139830.33362279815</v>
      </c>
      <c r="AC29" s="110">
        <v>113991.45225333108</v>
      </c>
      <c r="AD29" s="110">
        <v>101514.37509577205</v>
      </c>
      <c r="AE29" s="110">
        <v>50275.05108859239</v>
      </c>
      <c r="AF29" s="110">
        <v>98661.3998021522</v>
      </c>
      <c r="AG29" s="110">
        <v>136298.38144681836</v>
      </c>
      <c r="AH29" s="110">
        <v>49731.14931643508</v>
      </c>
      <c r="AI29" s="110">
        <v>65264.78330081466</v>
      </c>
      <c r="AJ29" s="110">
        <v>109840.87012979493</v>
      </c>
      <c r="AK29" s="110">
        <v>117608.05775428272</v>
      </c>
      <c r="AL29" s="110">
        <v>148968.53201452145</v>
      </c>
      <c r="AM29" s="110">
        <v>137937.63139750675</v>
      </c>
      <c r="AN29" s="110">
        <v>155200.03939780523</v>
      </c>
    </row>
    <row r="30" spans="1:40" ht="18" customHeight="1">
      <c r="A30" s="109" t="s">
        <v>128</v>
      </c>
      <c r="B30" s="110">
        <v>103974.0718076537</v>
      </c>
      <c r="C30" s="110">
        <v>129240.05254275541</v>
      </c>
      <c r="D30" s="110">
        <v>119803.40080771441</v>
      </c>
      <c r="E30" s="110">
        <v>109153.14587464285</v>
      </c>
      <c r="F30" s="110">
        <v>101845.23361772366</v>
      </c>
      <c r="G30" s="110">
        <v>69818.53921451459</v>
      </c>
      <c r="H30" s="110">
        <v>87558.83586216083</v>
      </c>
      <c r="I30" s="110">
        <v>132563.3700357992</v>
      </c>
      <c r="J30" s="110">
        <v>44883.61714281367</v>
      </c>
      <c r="K30" s="110">
        <v>55712.45354621005</v>
      </c>
      <c r="L30" s="110">
        <v>85698.18184185585</v>
      </c>
      <c r="M30" s="110">
        <v>96290.3049817933</v>
      </c>
      <c r="N30" s="110">
        <v>123917.73169791915</v>
      </c>
      <c r="O30" s="110">
        <v>124573.73564764415</v>
      </c>
      <c r="P30" s="110">
        <v>125782.72761821194</v>
      </c>
      <c r="Q30" s="110">
        <v>106416.86790359966</v>
      </c>
      <c r="R30" s="110">
        <v>96170.23115183119</v>
      </c>
      <c r="S30" s="110">
        <v>67236.58731764996</v>
      </c>
      <c r="T30" s="110">
        <v>85389.82571900148</v>
      </c>
      <c r="U30" s="110">
        <v>119819.89357616697</v>
      </c>
      <c r="V30" s="110">
        <v>41981.146451813685</v>
      </c>
      <c r="W30" s="110">
        <v>65548.51187592675</v>
      </c>
      <c r="X30" s="110">
        <v>107054.79665810431</v>
      </c>
      <c r="Y30" s="110">
        <v>108759.74355612053</v>
      </c>
      <c r="Z30" s="110">
        <v>132037.44100181438</v>
      </c>
      <c r="AA30" s="110">
        <v>136766.38442135157</v>
      </c>
      <c r="AB30" s="110">
        <v>131237.31666229747</v>
      </c>
      <c r="AC30" s="110">
        <v>103476.15622731285</v>
      </c>
      <c r="AD30" s="110">
        <v>96443.44761906043</v>
      </c>
      <c r="AE30" s="110">
        <v>48078.01260502436</v>
      </c>
      <c r="AF30" s="110">
        <v>90722.16301473392</v>
      </c>
      <c r="AG30" s="110">
        <v>128880.92961280058</v>
      </c>
      <c r="AH30" s="110">
        <v>45625.68251916929</v>
      </c>
      <c r="AI30" s="110">
        <v>48863.3832694556</v>
      </c>
      <c r="AJ30" s="110">
        <v>81734.37424260363</v>
      </c>
      <c r="AK30" s="110">
        <v>85778.63752476909</v>
      </c>
      <c r="AL30" s="110">
        <v>123590.65721273905</v>
      </c>
      <c r="AM30" s="110">
        <v>113733.50301944163</v>
      </c>
      <c r="AN30" s="110">
        <v>146934.6443542858</v>
      </c>
    </row>
    <row r="31" spans="1:40" ht="18" customHeight="1">
      <c r="A31" s="109" t="s">
        <v>129</v>
      </c>
      <c r="B31" s="110">
        <v>25037.262900964753</v>
      </c>
      <c r="C31" s="110">
        <v>5837.112244355637</v>
      </c>
      <c r="D31" s="110">
        <v>21254.70341359642</v>
      </c>
      <c r="E31" s="110">
        <v>14124.279132602147</v>
      </c>
      <c r="F31" s="110">
        <v>14411.750714218882</v>
      </c>
      <c r="G31" s="110">
        <v>2919.320649179106</v>
      </c>
      <c r="H31" s="110">
        <v>7883.968239939817</v>
      </c>
      <c r="I31" s="110">
        <v>11712.417397664398</v>
      </c>
      <c r="J31" s="110">
        <v>8810.15415078925</v>
      </c>
      <c r="K31" s="110">
        <v>15073.41743141313</v>
      </c>
      <c r="L31" s="110">
        <v>16560.677657821238</v>
      </c>
      <c r="M31" s="110">
        <v>20347.732555334576</v>
      </c>
      <c r="N31" s="110">
        <v>27475.56729922371</v>
      </c>
      <c r="O31" s="110">
        <v>24955.019865026865</v>
      </c>
      <c r="P31" s="110">
        <v>22628.723869914847</v>
      </c>
      <c r="Q31" s="110">
        <v>20006.506358578383</v>
      </c>
      <c r="R31" s="110">
        <v>3082.2374860473274</v>
      </c>
      <c r="S31" s="110">
        <v>2997.770330039427</v>
      </c>
      <c r="T31" s="110">
        <v>12510.767882592014</v>
      </c>
      <c r="U31" s="110">
        <v>19793.34641861901</v>
      </c>
      <c r="V31" s="110">
        <v>10725.157017828948</v>
      </c>
      <c r="W31" s="110">
        <v>6466.30187061161</v>
      </c>
      <c r="X31" s="110">
        <v>8974.022122052651</v>
      </c>
      <c r="Y31" s="110">
        <v>10141.75220458494</v>
      </c>
      <c r="Z31" s="110">
        <v>11849.572776802714</v>
      </c>
      <c r="AA31" s="110">
        <v>10454.998713511748</v>
      </c>
      <c r="AB31" s="110">
        <v>8593.016960500667</v>
      </c>
      <c r="AC31" s="110">
        <v>10515.296026018223</v>
      </c>
      <c r="AD31" s="110">
        <v>5070.9274767116285</v>
      </c>
      <c r="AE31" s="110">
        <v>2197.038483568027</v>
      </c>
      <c r="AF31" s="110">
        <v>7939.236787418275</v>
      </c>
      <c r="AG31" s="110">
        <v>7417.45183401775</v>
      </c>
      <c r="AH31" s="110">
        <v>4105.466797265792</v>
      </c>
      <c r="AI31" s="110">
        <v>16401.40003135906</v>
      </c>
      <c r="AJ31" s="110">
        <v>28106.49588719131</v>
      </c>
      <c r="AK31" s="110">
        <v>31829.420229513657</v>
      </c>
      <c r="AL31" s="110">
        <v>25377.874801782415</v>
      </c>
      <c r="AM31" s="110">
        <v>24204.12837806512</v>
      </c>
      <c r="AN31" s="110">
        <v>8265.395043519433</v>
      </c>
    </row>
    <row r="32" spans="2:40" ht="7.5" customHeight="1">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row>
    <row r="33" spans="2:40" s="112" customFormat="1" ht="12.75">
      <c r="B33" s="124">
        <v>40179</v>
      </c>
      <c r="C33" s="124">
        <v>40210</v>
      </c>
      <c r="D33" s="124">
        <v>40238</v>
      </c>
      <c r="E33" s="124">
        <v>40269</v>
      </c>
      <c r="F33" s="124">
        <v>40299</v>
      </c>
      <c r="G33" s="124">
        <v>40330</v>
      </c>
      <c r="H33" s="124">
        <v>40360</v>
      </c>
      <c r="I33" s="124">
        <v>40391</v>
      </c>
      <c r="J33" s="124">
        <v>40422</v>
      </c>
      <c r="K33" s="124">
        <v>40452</v>
      </c>
      <c r="L33" s="124">
        <v>40483</v>
      </c>
      <c r="M33" s="124">
        <v>40513</v>
      </c>
      <c r="N33" s="124">
        <v>40544</v>
      </c>
      <c r="O33" s="124">
        <v>40575</v>
      </c>
      <c r="P33" s="124">
        <v>40603</v>
      </c>
      <c r="Q33" s="124">
        <v>40634</v>
      </c>
      <c r="R33" s="124">
        <v>40664</v>
      </c>
      <c r="S33" s="124">
        <v>40695</v>
      </c>
      <c r="T33" s="124">
        <v>40725</v>
      </c>
      <c r="U33" s="124">
        <v>40756</v>
      </c>
      <c r="V33" s="124">
        <v>40787</v>
      </c>
      <c r="W33" s="124">
        <v>40817</v>
      </c>
      <c r="X33" s="124">
        <v>40848</v>
      </c>
      <c r="Y33" s="124">
        <v>40878</v>
      </c>
      <c r="Z33" s="124">
        <v>40909</v>
      </c>
      <c r="AA33" s="124">
        <v>40940</v>
      </c>
      <c r="AB33" s="124">
        <v>40969</v>
      </c>
      <c r="AC33" s="124">
        <v>41000</v>
      </c>
      <c r="AD33" s="124">
        <v>41030</v>
      </c>
      <c r="AE33" s="124">
        <v>41061</v>
      </c>
      <c r="AF33" s="124">
        <v>41091</v>
      </c>
      <c r="AG33" s="124">
        <v>41122</v>
      </c>
      <c r="AH33" s="124">
        <v>41153</v>
      </c>
      <c r="AI33" s="124">
        <v>41183</v>
      </c>
      <c r="AJ33" s="124">
        <v>41214</v>
      </c>
      <c r="AK33" s="124">
        <v>41244</v>
      </c>
      <c r="AL33" s="124">
        <v>41275</v>
      </c>
      <c r="AM33" s="124">
        <v>41306</v>
      </c>
      <c r="AN33" s="123">
        <v>41334</v>
      </c>
    </row>
    <row r="34" spans="1:40" ht="16.5" customHeight="1">
      <c r="A34" s="109" t="s">
        <v>117</v>
      </c>
      <c r="B34" s="110">
        <v>77527.16363157719</v>
      </c>
      <c r="C34" s="110">
        <v>77211.22407655547</v>
      </c>
      <c r="D34" s="110">
        <v>80618.73822397091</v>
      </c>
      <c r="E34" s="110">
        <v>64717.15244205883</v>
      </c>
      <c r="F34" s="110">
        <v>62152.44420017717</v>
      </c>
      <c r="G34" s="110">
        <v>38282.915384243825</v>
      </c>
      <c r="H34" s="110">
        <v>52239.46939255638</v>
      </c>
      <c r="I34" s="110">
        <v>65402.00361053301</v>
      </c>
      <c r="J34" s="110">
        <v>35456.633749705405</v>
      </c>
      <c r="K34" s="110">
        <v>43132.50436220095</v>
      </c>
      <c r="L34" s="110">
        <v>59433.41469204567</v>
      </c>
      <c r="M34" s="110">
        <v>65205.33572834777</v>
      </c>
      <c r="N34" s="110">
        <v>79432.15329153778</v>
      </c>
      <c r="O34" s="110">
        <v>77018.89620305436</v>
      </c>
      <c r="P34" s="110">
        <v>78337.97265133081</v>
      </c>
      <c r="Q34" s="110">
        <v>69011.44151476251</v>
      </c>
      <c r="R34" s="110">
        <v>58835.60891770849</v>
      </c>
      <c r="S34" s="110">
        <v>45268.647158491505</v>
      </c>
      <c r="T34" s="110">
        <v>53785.44391283998</v>
      </c>
      <c r="U34" s="110">
        <v>66106.28876527151</v>
      </c>
      <c r="V34" s="110">
        <v>32572.570473266664</v>
      </c>
      <c r="W34" s="110">
        <v>44913.583308055255</v>
      </c>
      <c r="X34" s="110">
        <v>59605.77626659344</v>
      </c>
      <c r="Y34" s="110">
        <v>65200.98300221552</v>
      </c>
      <c r="Z34" s="110">
        <v>78656.49552262547</v>
      </c>
      <c r="AA34" s="110">
        <v>75310.50132848021</v>
      </c>
      <c r="AB34" s="110">
        <v>75149.28443502003</v>
      </c>
      <c r="AC34" s="110">
        <v>59292.734438913474</v>
      </c>
      <c r="AD34" s="110">
        <v>52987.477748048375</v>
      </c>
      <c r="AE34" s="110">
        <v>32884.69430815518</v>
      </c>
      <c r="AF34" s="110">
        <v>50813.09368025491</v>
      </c>
      <c r="AG34" s="110">
        <v>63195.25736098831</v>
      </c>
      <c r="AH34" s="110">
        <v>26471.557569997378</v>
      </c>
      <c r="AI34" s="110">
        <v>37368.33711380917</v>
      </c>
      <c r="AJ34" s="110">
        <v>58490.051437216345</v>
      </c>
      <c r="AK34" s="110">
        <v>67275.88147649344</v>
      </c>
      <c r="AL34" s="110">
        <v>77241.60218783295</v>
      </c>
      <c r="AM34" s="110">
        <v>73725.77830096308</v>
      </c>
      <c r="AN34" s="110">
        <v>78284.92092250664</v>
      </c>
    </row>
    <row r="35" spans="1:40" ht="16.5" customHeight="1">
      <c r="A35" s="109" t="s">
        <v>118</v>
      </c>
      <c r="B35" s="110">
        <v>112871</v>
      </c>
      <c r="C35" s="110">
        <v>100884</v>
      </c>
      <c r="D35" s="110">
        <v>112437</v>
      </c>
      <c r="E35" s="110">
        <v>108810</v>
      </c>
      <c r="F35" s="110">
        <v>111772</v>
      </c>
      <c r="G35" s="110">
        <v>92702</v>
      </c>
      <c r="H35" s="110">
        <v>107793</v>
      </c>
      <c r="I35" s="110">
        <v>112001</v>
      </c>
      <c r="J35" s="110">
        <v>107505</v>
      </c>
      <c r="K35" s="110">
        <v>104509</v>
      </c>
      <c r="L35" s="110">
        <v>109290</v>
      </c>
      <c r="M35" s="110">
        <v>112065</v>
      </c>
      <c r="N35" s="110">
        <v>112375</v>
      </c>
      <c r="O35" s="110">
        <v>100520</v>
      </c>
      <c r="P35" s="110">
        <v>111290</v>
      </c>
      <c r="Q35" s="110">
        <v>107700</v>
      </c>
      <c r="R35" s="110">
        <v>111290</v>
      </c>
      <c r="S35" s="110">
        <v>105024</v>
      </c>
      <c r="T35" s="110">
        <v>106895</v>
      </c>
      <c r="U35" s="110">
        <v>108562</v>
      </c>
      <c r="V35" s="110">
        <v>87428</v>
      </c>
      <c r="W35" s="110">
        <v>100729</v>
      </c>
      <c r="X35" s="110">
        <v>106590</v>
      </c>
      <c r="Y35" s="110">
        <v>110081</v>
      </c>
      <c r="Z35" s="110">
        <v>109957</v>
      </c>
      <c r="AA35" s="110">
        <v>102805</v>
      </c>
      <c r="AB35" s="110">
        <v>109306</v>
      </c>
      <c r="AC35" s="110">
        <v>105840</v>
      </c>
      <c r="AD35" s="110">
        <v>107610</v>
      </c>
      <c r="AE35" s="110">
        <v>93756</v>
      </c>
      <c r="AF35" s="110">
        <v>103710</v>
      </c>
      <c r="AG35" s="110">
        <v>105913</v>
      </c>
      <c r="AH35" s="110">
        <v>73832</v>
      </c>
      <c r="AI35" s="110">
        <v>88143</v>
      </c>
      <c r="AJ35" s="110">
        <v>93870</v>
      </c>
      <c r="AK35" s="110">
        <v>99851</v>
      </c>
      <c r="AL35" s="110">
        <v>104843</v>
      </c>
      <c r="AM35" s="110">
        <v>90244</v>
      </c>
      <c r="AN35" s="110">
        <v>99913</v>
      </c>
    </row>
    <row r="36" spans="1:40" ht="16.5" customHeight="1">
      <c r="A36" s="109" t="s">
        <v>123</v>
      </c>
      <c r="B36" s="113">
        <v>68.68652145509226</v>
      </c>
      <c r="C36" s="113">
        <v>76.53465770246568</v>
      </c>
      <c r="D36" s="113">
        <v>71.70125334540313</v>
      </c>
      <c r="E36" s="113">
        <v>59.477210221541064</v>
      </c>
      <c r="F36" s="113">
        <v>55.606452600094094</v>
      </c>
      <c r="G36" s="113">
        <v>41.296752372380126</v>
      </c>
      <c r="H36" s="113">
        <v>48.46276603541638</v>
      </c>
      <c r="I36" s="113">
        <v>58.39412470471961</v>
      </c>
      <c r="J36" s="113">
        <v>32.98138109827953</v>
      </c>
      <c r="K36" s="113">
        <v>41.27156930235764</v>
      </c>
      <c r="L36" s="113">
        <v>54.381384108377404</v>
      </c>
      <c r="M36" s="113">
        <v>58.185281513717726</v>
      </c>
      <c r="N36" s="113">
        <v>70.68489725609591</v>
      </c>
      <c r="O36" s="113">
        <v>76.62046976030081</v>
      </c>
      <c r="P36" s="113">
        <v>70.39084612393819</v>
      </c>
      <c r="Q36" s="113">
        <v>64.07747587257428</v>
      </c>
      <c r="R36" s="113">
        <v>52.86693226499101</v>
      </c>
      <c r="S36" s="113">
        <v>43.10314514633941</v>
      </c>
      <c r="T36" s="113">
        <v>50.31614566896485</v>
      </c>
      <c r="U36" s="113">
        <v>60.8926592778979</v>
      </c>
      <c r="V36" s="113">
        <v>37.25645156387732</v>
      </c>
      <c r="W36" s="113">
        <v>44.588532903190995</v>
      </c>
      <c r="X36" s="113">
        <v>55.9206081870658</v>
      </c>
      <c r="Y36" s="113">
        <v>59.2300060884399</v>
      </c>
      <c r="Z36" s="113">
        <v>71.53386825997933</v>
      </c>
      <c r="AA36" s="113">
        <v>73.2556795180003</v>
      </c>
      <c r="AB36" s="113">
        <v>68.75128943975632</v>
      </c>
      <c r="AC36" s="113">
        <v>56.021102077582654</v>
      </c>
      <c r="AD36" s="113">
        <v>49.24029156030887</v>
      </c>
      <c r="AE36" s="113">
        <v>35.07476247723365</v>
      </c>
      <c r="AF36" s="113">
        <v>48.99536561590484</v>
      </c>
      <c r="AG36" s="113">
        <v>59.66713940780481</v>
      </c>
      <c r="AH36" s="113">
        <v>35.85377284916754</v>
      </c>
      <c r="AI36" s="113">
        <v>42.39512736554141</v>
      </c>
      <c r="AJ36" s="113">
        <v>62.309631870902685</v>
      </c>
      <c r="AK36" s="113">
        <v>67.37627212195515</v>
      </c>
      <c r="AL36" s="113">
        <v>73.6735902137796</v>
      </c>
      <c r="AM36" s="113">
        <v>81.69604439183001</v>
      </c>
      <c r="AN36" s="113">
        <v>78.35308810916162</v>
      </c>
    </row>
    <row r="37" spans="2:40" ht="7.5" customHeight="1">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40" ht="12.75">
      <c r="A38" s="78" t="s">
        <v>124</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row>
    <row r="39" spans="2:40" ht="19.5" customHeight="1">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row>
    <row r="40" ht="18">
      <c r="A40" s="129" t="s">
        <v>121</v>
      </c>
    </row>
    <row r="41" spans="2:256" s="112" customFormat="1" ht="12.75">
      <c r="B41" s="124">
        <v>40179</v>
      </c>
      <c r="C41" s="124">
        <v>40210</v>
      </c>
      <c r="D41" s="124">
        <v>40238</v>
      </c>
      <c r="E41" s="124">
        <v>40269</v>
      </c>
      <c r="F41" s="124">
        <v>40299</v>
      </c>
      <c r="G41" s="124">
        <v>40330</v>
      </c>
      <c r="H41" s="124">
        <v>40360</v>
      </c>
      <c r="I41" s="124">
        <v>40391</v>
      </c>
      <c r="J41" s="124">
        <v>40422</v>
      </c>
      <c r="K41" s="124">
        <v>40452</v>
      </c>
      <c r="L41" s="124">
        <v>40483</v>
      </c>
      <c r="M41" s="124">
        <v>40513</v>
      </c>
      <c r="N41" s="124">
        <v>40544</v>
      </c>
      <c r="O41" s="124">
        <v>40575</v>
      </c>
      <c r="P41" s="124">
        <v>40603</v>
      </c>
      <c r="Q41" s="124">
        <v>40634</v>
      </c>
      <c r="R41" s="124">
        <v>40664</v>
      </c>
      <c r="S41" s="124">
        <v>40695</v>
      </c>
      <c r="T41" s="124">
        <v>40725</v>
      </c>
      <c r="U41" s="124">
        <v>40756</v>
      </c>
      <c r="V41" s="124">
        <v>40787</v>
      </c>
      <c r="W41" s="124">
        <v>40817</v>
      </c>
      <c r="X41" s="124">
        <v>40848</v>
      </c>
      <c r="Y41" s="124">
        <v>40878</v>
      </c>
      <c r="Z41" s="124">
        <v>40909</v>
      </c>
      <c r="AA41" s="124">
        <v>40940</v>
      </c>
      <c r="AB41" s="124">
        <v>40969</v>
      </c>
      <c r="AC41" s="124">
        <v>41000</v>
      </c>
      <c r="AD41" s="124">
        <v>41030</v>
      </c>
      <c r="AE41" s="124">
        <v>41061</v>
      </c>
      <c r="AF41" s="124">
        <v>41091</v>
      </c>
      <c r="AG41" s="124">
        <v>41122</v>
      </c>
      <c r="AH41" s="124">
        <v>41153</v>
      </c>
      <c r="AI41" s="124">
        <v>41183</v>
      </c>
      <c r="AJ41" s="124">
        <v>41214</v>
      </c>
      <c r="AK41" s="124">
        <v>41244</v>
      </c>
      <c r="AL41" s="124">
        <v>41275</v>
      </c>
      <c r="AM41" s="124">
        <v>41306</v>
      </c>
      <c r="AN41" s="123">
        <v>41334</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3"/>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3"/>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3"/>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3"/>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3"/>
      <c r="IH41" s="124"/>
      <c r="II41" s="124"/>
      <c r="IJ41" s="124"/>
      <c r="IK41" s="124"/>
      <c r="IL41" s="124"/>
      <c r="IM41" s="124"/>
      <c r="IN41" s="124"/>
      <c r="IO41" s="124"/>
      <c r="IP41" s="124"/>
      <c r="IQ41" s="124"/>
      <c r="IR41" s="124"/>
      <c r="IS41" s="124"/>
      <c r="IT41" s="124"/>
      <c r="IU41" s="124"/>
      <c r="IV41" s="124"/>
    </row>
    <row r="42" spans="1:40" ht="18" customHeight="1">
      <c r="A42" s="109" t="s">
        <v>113</v>
      </c>
      <c r="B42" s="110">
        <v>8858.934388279697</v>
      </c>
      <c r="C42" s="110">
        <v>9339.151381077812</v>
      </c>
      <c r="D42" s="110">
        <v>10609.371469660793</v>
      </c>
      <c r="E42" s="110">
        <v>9365.96085362983</v>
      </c>
      <c r="F42" s="110">
        <v>8476.2653622887</v>
      </c>
      <c r="G42" s="110">
        <v>8499.38396271448</v>
      </c>
      <c r="H42" s="110">
        <v>10186.347044086768</v>
      </c>
      <c r="I42" s="110">
        <v>10964.26004668457</v>
      </c>
      <c r="J42" s="110">
        <v>8633.178252677222</v>
      </c>
      <c r="K42" s="110">
        <v>8931.362426129097</v>
      </c>
      <c r="L42" s="110">
        <v>9448.445630274682</v>
      </c>
      <c r="M42" s="110">
        <v>8915.45342869472</v>
      </c>
      <c r="N42" s="110">
        <v>8543.45812698417</v>
      </c>
      <c r="O42" s="110">
        <v>8023.983913679848</v>
      </c>
      <c r="P42" s="110">
        <v>9641.53968955519</v>
      </c>
      <c r="Q42" s="110">
        <v>9347.462447840038</v>
      </c>
      <c r="R42" s="110">
        <v>8709.956026531214</v>
      </c>
      <c r="S42" s="110">
        <v>8789.545658110734</v>
      </c>
      <c r="T42" s="110">
        <v>10483.563050082848</v>
      </c>
      <c r="U42" s="110">
        <v>7866.566518889759</v>
      </c>
      <c r="V42" s="110">
        <v>8721.530830871605</v>
      </c>
      <c r="W42" s="110">
        <v>10239.915952531912</v>
      </c>
      <c r="X42" s="110">
        <v>11007.873502530274</v>
      </c>
      <c r="Y42" s="110">
        <v>10317.779203148739</v>
      </c>
      <c r="Z42" s="110">
        <v>8319.794072879158</v>
      </c>
      <c r="AA42" s="110">
        <v>9689.970770653721</v>
      </c>
      <c r="AB42" s="110">
        <v>9129.40105746274</v>
      </c>
      <c r="AC42" s="110">
        <v>9494.34320372791</v>
      </c>
      <c r="AD42" s="110">
        <v>8585.474376593551</v>
      </c>
      <c r="AE42" s="110">
        <v>8591.884357821296</v>
      </c>
      <c r="AF42" s="110">
        <v>10169.381710827482</v>
      </c>
      <c r="AG42" s="110">
        <v>11543.881943959546</v>
      </c>
      <c r="AH42" s="110">
        <v>10217.939693334669</v>
      </c>
      <c r="AI42" s="110">
        <v>11417.85776070233</v>
      </c>
      <c r="AJ42" s="110">
        <v>12046.573973105837</v>
      </c>
      <c r="AK42" s="110">
        <v>10770.051770637185</v>
      </c>
      <c r="AL42" s="110">
        <v>8260.299936473002</v>
      </c>
      <c r="AM42" s="110">
        <v>8561.574691768414</v>
      </c>
      <c r="AN42" s="110">
        <v>10072.02288408</v>
      </c>
    </row>
    <row r="43" spans="1:40" ht="18" customHeight="1">
      <c r="A43" s="109" t="s">
        <v>126</v>
      </c>
      <c r="B43" s="110">
        <v>8441.338258678818</v>
      </c>
      <c r="C43" s="110">
        <v>7764.968143064241</v>
      </c>
      <c r="D43" s="110">
        <v>9404.371882858155</v>
      </c>
      <c r="E43" s="110">
        <v>9019.02930484365</v>
      </c>
      <c r="F43" s="110">
        <v>6886.553685203637</v>
      </c>
      <c r="G43" s="110">
        <v>7647.704100373926</v>
      </c>
      <c r="H43" s="110">
        <v>9356.455828117409</v>
      </c>
      <c r="I43" s="110">
        <v>9811.739648750745</v>
      </c>
      <c r="J43" s="110">
        <v>7643.671501146402</v>
      </c>
      <c r="K43" s="110">
        <v>7171.550522401743</v>
      </c>
      <c r="L43" s="110">
        <v>7825.598917731926</v>
      </c>
      <c r="M43" s="110">
        <v>8490.488989608955</v>
      </c>
      <c r="N43" s="110">
        <v>8051.28415200312</v>
      </c>
      <c r="O43" s="110">
        <v>6825.847574487412</v>
      </c>
      <c r="P43" s="110">
        <v>8754.856510869695</v>
      </c>
      <c r="Q43" s="110">
        <v>8211.502606083523</v>
      </c>
      <c r="R43" s="110">
        <v>7605.4677068794745</v>
      </c>
      <c r="S43" s="110">
        <v>7943.1305174685085</v>
      </c>
      <c r="T43" s="110">
        <v>9672.115440793537</v>
      </c>
      <c r="U43" s="110">
        <v>6113.155953681726</v>
      </c>
      <c r="V43" s="110">
        <v>7089.852724280368</v>
      </c>
      <c r="W43" s="110">
        <v>9086.299570252082</v>
      </c>
      <c r="X43" s="110">
        <v>9678.011443153544</v>
      </c>
      <c r="Y43" s="110">
        <v>9059.74902113305</v>
      </c>
      <c r="Z43" s="110">
        <v>7401.5144331144775</v>
      </c>
      <c r="AA43" s="110">
        <v>8564.846050838225</v>
      </c>
      <c r="AB43" s="110">
        <v>8351.79548122935</v>
      </c>
      <c r="AC43" s="110">
        <v>7603.257353685292</v>
      </c>
      <c r="AD43" s="110">
        <v>7785.1158219444915</v>
      </c>
      <c r="AE43" s="110">
        <v>7437.321861225448</v>
      </c>
      <c r="AF43" s="110">
        <v>9407.604155761552</v>
      </c>
      <c r="AG43" s="110">
        <v>10635.09213586706</v>
      </c>
      <c r="AH43" s="110">
        <v>9329.68045375356</v>
      </c>
      <c r="AI43" s="110">
        <v>9799.452475096617</v>
      </c>
      <c r="AJ43" s="110">
        <v>9927.174156572919</v>
      </c>
      <c r="AK43" s="110">
        <v>9743.333698841345</v>
      </c>
      <c r="AL43" s="110">
        <v>7405.016109262849</v>
      </c>
      <c r="AM43" s="110">
        <v>7650.835271180922</v>
      </c>
      <c r="AN43" s="110">
        <v>9060.678913190306</v>
      </c>
    </row>
    <row r="44" spans="1:40" ht="18" customHeight="1">
      <c r="A44" s="109" t="s">
        <v>127</v>
      </c>
      <c r="B44" s="110">
        <v>417.59612960087964</v>
      </c>
      <c r="C44" s="110">
        <v>1574.183238013571</v>
      </c>
      <c r="D44" s="110">
        <v>1204.999586802638</v>
      </c>
      <c r="E44" s="110">
        <v>346.9315487861793</v>
      </c>
      <c r="F44" s="110">
        <v>1589.7116770850616</v>
      </c>
      <c r="G44" s="110">
        <v>851.6798623405549</v>
      </c>
      <c r="H44" s="110">
        <v>829.8912159693589</v>
      </c>
      <c r="I44" s="110">
        <v>1152.520397933828</v>
      </c>
      <c r="J44" s="110">
        <v>989.5067515308209</v>
      </c>
      <c r="K44" s="110">
        <v>1759.8119037273536</v>
      </c>
      <c r="L44" s="110">
        <v>1622.846712542757</v>
      </c>
      <c r="M44" s="110">
        <v>424.9644390857658</v>
      </c>
      <c r="N44" s="110">
        <v>492.1739749810507</v>
      </c>
      <c r="O44" s="110">
        <v>1198.1363391924356</v>
      </c>
      <c r="P44" s="110">
        <v>886.6831786854951</v>
      </c>
      <c r="Q44" s="110">
        <v>1135.9598417565178</v>
      </c>
      <c r="R44" s="110">
        <v>1104.4883196517385</v>
      </c>
      <c r="S44" s="110">
        <v>846.4151406422245</v>
      </c>
      <c r="T44" s="110">
        <v>811.4476092893103</v>
      </c>
      <c r="U44" s="110">
        <v>1753.4105652080327</v>
      </c>
      <c r="V44" s="110">
        <v>1631.6781065912355</v>
      </c>
      <c r="W44" s="110">
        <v>1153.6163822798283</v>
      </c>
      <c r="X44" s="110">
        <v>1329.8620593767314</v>
      </c>
      <c r="Y44" s="110">
        <v>1258.0301820156903</v>
      </c>
      <c r="Z44" s="110">
        <v>918.2796397646807</v>
      </c>
      <c r="AA44" s="110">
        <v>1125.1247198154952</v>
      </c>
      <c r="AB44" s="110">
        <v>777.6055762333874</v>
      </c>
      <c r="AC44" s="110">
        <v>1891.0858500426198</v>
      </c>
      <c r="AD44" s="110">
        <v>800.3585546490613</v>
      </c>
      <c r="AE44" s="110">
        <v>1154.5624965958489</v>
      </c>
      <c r="AF44" s="110">
        <v>761.7775550659301</v>
      </c>
      <c r="AG44" s="110">
        <v>908.7898080924849</v>
      </c>
      <c r="AH44" s="110">
        <v>888.2592395811095</v>
      </c>
      <c r="AI44" s="110">
        <v>1618.4052856057149</v>
      </c>
      <c r="AJ44" s="110">
        <v>2119.399816532917</v>
      </c>
      <c r="AK44" s="110">
        <v>1026.7180717958424</v>
      </c>
      <c r="AL44" s="110">
        <v>855.2838272101526</v>
      </c>
      <c r="AM44" s="110">
        <v>910.7394205874912</v>
      </c>
      <c r="AN44" s="110">
        <v>1011.3439708896935</v>
      </c>
    </row>
    <row r="45" spans="1:40" ht="18" customHeight="1">
      <c r="A45" s="109" t="s">
        <v>114</v>
      </c>
      <c r="B45" s="110">
        <v>20954.973480183337</v>
      </c>
      <c r="C45" s="110">
        <v>29266.0364076754</v>
      </c>
      <c r="D45" s="110">
        <v>30558.001140151755</v>
      </c>
      <c r="E45" s="110">
        <v>24340.29588776822</v>
      </c>
      <c r="F45" s="110">
        <v>27833.0936559791</v>
      </c>
      <c r="G45" s="110">
        <v>28624.279376693157</v>
      </c>
      <c r="H45" s="110">
        <v>31313.14119584183</v>
      </c>
      <c r="I45" s="110">
        <v>27841.61574218532</v>
      </c>
      <c r="J45" s="110">
        <v>25690.63938913997</v>
      </c>
      <c r="K45" s="110">
        <v>33544.005012956404</v>
      </c>
      <c r="L45" s="110">
        <v>32434.895629439074</v>
      </c>
      <c r="M45" s="110">
        <v>26801.86281602964</v>
      </c>
      <c r="N45" s="110">
        <v>23113.661913294673</v>
      </c>
      <c r="O45" s="110">
        <v>25247.22645006534</v>
      </c>
      <c r="P45" s="110">
        <v>27912.814760305344</v>
      </c>
      <c r="Q45" s="110">
        <v>33471.055823620176</v>
      </c>
      <c r="R45" s="110">
        <v>29321.912062974654</v>
      </c>
      <c r="S45" s="110">
        <v>24638.85248901726</v>
      </c>
      <c r="T45" s="110">
        <v>27389.23997224683</v>
      </c>
      <c r="U45" s="110">
        <v>26577.588559630352</v>
      </c>
      <c r="V45" s="110">
        <v>29759.78054864434</v>
      </c>
      <c r="W45" s="110">
        <v>34896.70141323654</v>
      </c>
      <c r="X45" s="110">
        <v>32075.91790058719</v>
      </c>
      <c r="Y45" s="110">
        <v>32864.91693102778</v>
      </c>
      <c r="Z45" s="110">
        <v>24493.38430155053</v>
      </c>
      <c r="AA45" s="110">
        <v>28221.67981987071</v>
      </c>
      <c r="AB45" s="110">
        <v>25326.530794225902</v>
      </c>
      <c r="AC45" s="110">
        <v>27105.237955382472</v>
      </c>
      <c r="AD45" s="110">
        <v>27829.339166109316</v>
      </c>
      <c r="AE45" s="110">
        <v>26431.97893336886</v>
      </c>
      <c r="AF45" s="110">
        <v>26203.240477946714</v>
      </c>
      <c r="AG45" s="110">
        <v>33098.67132896547</v>
      </c>
      <c r="AH45" s="110">
        <v>30391.695619716073</v>
      </c>
      <c r="AI45" s="110">
        <v>37315.03888207759</v>
      </c>
      <c r="AJ45" s="110">
        <v>35880.35366357407</v>
      </c>
      <c r="AK45" s="110">
        <v>27251.29035169602</v>
      </c>
      <c r="AL45" s="110">
        <v>22516.340045066925</v>
      </c>
      <c r="AM45" s="110">
        <v>23369.388061418987</v>
      </c>
      <c r="AN45" s="110">
        <v>26567.92357410543</v>
      </c>
    </row>
    <row r="46" spans="1:40" ht="18" customHeight="1">
      <c r="A46" s="109" t="s">
        <v>128</v>
      </c>
      <c r="B46" s="110">
        <v>19603.79449801307</v>
      </c>
      <c r="C46" s="110">
        <v>25146.172221050023</v>
      </c>
      <c r="D46" s="110">
        <v>26170.06231216059</v>
      </c>
      <c r="E46" s="110">
        <v>22273.820853608653</v>
      </c>
      <c r="F46" s="110">
        <v>23396.531222193094</v>
      </c>
      <c r="G46" s="110">
        <v>24057.219349845367</v>
      </c>
      <c r="H46" s="110">
        <v>28195.54828284553</v>
      </c>
      <c r="I46" s="110">
        <v>22348.655496183797</v>
      </c>
      <c r="J46" s="110">
        <v>22080.561810531348</v>
      </c>
      <c r="K46" s="110">
        <v>23535.423103457684</v>
      </c>
      <c r="L46" s="110">
        <v>22317.6431442521</v>
      </c>
      <c r="M46" s="110">
        <v>23777.48876451744</v>
      </c>
      <c r="N46" s="110">
        <v>20521.70014016306</v>
      </c>
      <c r="O46" s="110">
        <v>20627.035030946594</v>
      </c>
      <c r="P46" s="110">
        <v>23765.12143008419</v>
      </c>
      <c r="Q46" s="110">
        <v>23938.748668634144</v>
      </c>
      <c r="R46" s="110">
        <v>23207.43194969702</v>
      </c>
      <c r="S46" s="110">
        <v>20619.734751109354</v>
      </c>
      <c r="T46" s="110">
        <v>25197.272586244366</v>
      </c>
      <c r="U46" s="110">
        <v>18690.966925280965</v>
      </c>
      <c r="V46" s="110">
        <v>19067.155004316228</v>
      </c>
      <c r="W46" s="110">
        <v>25090.87307742702</v>
      </c>
      <c r="X46" s="110">
        <v>26653.629544400726</v>
      </c>
      <c r="Y46" s="110">
        <v>26938.893086691198</v>
      </c>
      <c r="Z46" s="110">
        <v>21070.499644193278</v>
      </c>
      <c r="AA46" s="110">
        <v>24085.05858432027</v>
      </c>
      <c r="AB46" s="110">
        <v>23047.298753985975</v>
      </c>
      <c r="AC46" s="110">
        <v>21681.684318363103</v>
      </c>
      <c r="AD46" s="110">
        <v>24363.321821680114</v>
      </c>
      <c r="AE46" s="110">
        <v>21974.19618839329</v>
      </c>
      <c r="AF46" s="110">
        <v>22328.356221265865</v>
      </c>
      <c r="AG46" s="110">
        <v>26642.20625715523</v>
      </c>
      <c r="AH46" s="110">
        <v>23733.715342868818</v>
      </c>
      <c r="AI46" s="110">
        <v>28407.07295151764</v>
      </c>
      <c r="AJ46" s="110">
        <v>25391.33307022548</v>
      </c>
      <c r="AK46" s="110">
        <v>21361.81227154553</v>
      </c>
      <c r="AL46" s="110">
        <v>18094.133992828385</v>
      </c>
      <c r="AM46" s="110">
        <v>20849.78732814548</v>
      </c>
      <c r="AN46" s="110">
        <v>23993.07206971946</v>
      </c>
    </row>
    <row r="47" spans="1:40" ht="18" customHeight="1">
      <c r="A47" s="109" t="s">
        <v>129</v>
      </c>
      <c r="B47" s="110">
        <v>1351.1789821702646</v>
      </c>
      <c r="C47" s="110">
        <v>4119.864186625373</v>
      </c>
      <c r="D47" s="110">
        <v>4387.9388279911645</v>
      </c>
      <c r="E47" s="110">
        <v>2066.4750341595677</v>
      </c>
      <c r="F47" s="110">
        <v>4436.562433786003</v>
      </c>
      <c r="G47" s="110">
        <v>4567.060026847788</v>
      </c>
      <c r="H47" s="110">
        <v>3117.592912996297</v>
      </c>
      <c r="I47" s="110">
        <v>5492.960246001521</v>
      </c>
      <c r="J47" s="110">
        <v>3610.077578608627</v>
      </c>
      <c r="K47" s="110">
        <v>10008.581909498724</v>
      </c>
      <c r="L47" s="110">
        <v>10117.252485186973</v>
      </c>
      <c r="M47" s="110">
        <v>3024.374051512206</v>
      </c>
      <c r="N47" s="110">
        <v>2591.9617731316125</v>
      </c>
      <c r="O47" s="110">
        <v>4620.1914191187425</v>
      </c>
      <c r="P47" s="110">
        <v>4147.693330221161</v>
      </c>
      <c r="Q47" s="110">
        <v>9532.307154986043</v>
      </c>
      <c r="R47" s="110">
        <v>6114.480113277634</v>
      </c>
      <c r="S47" s="110">
        <v>4019.117737907908</v>
      </c>
      <c r="T47" s="110">
        <v>2191.967386002465</v>
      </c>
      <c r="U47" s="110">
        <v>7886.621634349385</v>
      </c>
      <c r="V47" s="110">
        <v>10692.625544328115</v>
      </c>
      <c r="W47" s="110">
        <v>9805.828335809512</v>
      </c>
      <c r="X47" s="110">
        <v>5422.288356186463</v>
      </c>
      <c r="Y47" s="110">
        <v>5926.023844336585</v>
      </c>
      <c r="Z47" s="110">
        <v>3422.8846573572496</v>
      </c>
      <c r="AA47" s="110">
        <v>4136.621235550439</v>
      </c>
      <c r="AB47" s="110">
        <v>2279.232040239922</v>
      </c>
      <c r="AC47" s="110">
        <v>5423.553637019372</v>
      </c>
      <c r="AD47" s="110">
        <v>3466.017344429202</v>
      </c>
      <c r="AE47" s="110">
        <v>4457.782744975568</v>
      </c>
      <c r="AF47" s="110">
        <v>3874.884256680858</v>
      </c>
      <c r="AG47" s="110">
        <v>6456.465071810234</v>
      </c>
      <c r="AH47" s="110">
        <v>6657.980276847253</v>
      </c>
      <c r="AI47" s="110">
        <v>8907.965930559958</v>
      </c>
      <c r="AJ47" s="110">
        <v>10489.020593348585</v>
      </c>
      <c r="AK47" s="110">
        <v>5889.478080150485</v>
      </c>
      <c r="AL47" s="110">
        <v>4422.206052238538</v>
      </c>
      <c r="AM47" s="110">
        <v>2519.6007332735085</v>
      </c>
      <c r="AN47" s="110">
        <v>2574.851504385965</v>
      </c>
    </row>
    <row r="48" spans="2:40" ht="8.25" customHeight="1">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2:40" s="112" customFormat="1" ht="12.75">
      <c r="B49" s="124">
        <v>40179</v>
      </c>
      <c r="C49" s="124">
        <v>40210</v>
      </c>
      <c r="D49" s="124">
        <v>40238</v>
      </c>
      <c r="E49" s="124">
        <v>40269</v>
      </c>
      <c r="F49" s="124">
        <v>40299</v>
      </c>
      <c r="G49" s="124">
        <v>40330</v>
      </c>
      <c r="H49" s="124">
        <v>40360</v>
      </c>
      <c r="I49" s="124">
        <v>40391</v>
      </c>
      <c r="J49" s="124">
        <v>40422</v>
      </c>
      <c r="K49" s="124">
        <v>40452</v>
      </c>
      <c r="L49" s="124">
        <v>40483</v>
      </c>
      <c r="M49" s="124">
        <v>40513</v>
      </c>
      <c r="N49" s="124">
        <v>40544</v>
      </c>
      <c r="O49" s="124">
        <v>40575</v>
      </c>
      <c r="P49" s="124">
        <v>40603</v>
      </c>
      <c r="Q49" s="124">
        <v>40634</v>
      </c>
      <c r="R49" s="124">
        <v>40664</v>
      </c>
      <c r="S49" s="124">
        <v>40695</v>
      </c>
      <c r="T49" s="124">
        <v>40725</v>
      </c>
      <c r="U49" s="124">
        <v>40756</v>
      </c>
      <c r="V49" s="124">
        <v>40787</v>
      </c>
      <c r="W49" s="124">
        <v>40817</v>
      </c>
      <c r="X49" s="124">
        <v>40848</v>
      </c>
      <c r="Y49" s="124">
        <v>40878</v>
      </c>
      <c r="Z49" s="124">
        <v>40909</v>
      </c>
      <c r="AA49" s="124">
        <v>40940</v>
      </c>
      <c r="AB49" s="124">
        <v>40969</v>
      </c>
      <c r="AC49" s="124">
        <v>41000</v>
      </c>
      <c r="AD49" s="124">
        <v>41030</v>
      </c>
      <c r="AE49" s="124">
        <v>41061</v>
      </c>
      <c r="AF49" s="124">
        <v>41091</v>
      </c>
      <c r="AG49" s="124">
        <v>41122</v>
      </c>
      <c r="AH49" s="124">
        <v>41153</v>
      </c>
      <c r="AI49" s="124">
        <v>41183</v>
      </c>
      <c r="AJ49" s="124">
        <v>41214</v>
      </c>
      <c r="AK49" s="124">
        <v>41244</v>
      </c>
      <c r="AL49" s="124">
        <v>41275</v>
      </c>
      <c r="AM49" s="124">
        <v>41306</v>
      </c>
      <c r="AN49" s="123">
        <v>41334</v>
      </c>
    </row>
    <row r="50" spans="1:40" ht="16.5" customHeight="1">
      <c r="A50" s="109" t="s">
        <v>117</v>
      </c>
      <c r="B50" s="110">
        <v>17146.63568864709</v>
      </c>
      <c r="C50" s="110">
        <v>21019.24640984016</v>
      </c>
      <c r="D50" s="110">
        <v>24790.325567502987</v>
      </c>
      <c r="E50" s="110">
        <v>19694.645454545454</v>
      </c>
      <c r="F50" s="110">
        <v>22208.666517145135</v>
      </c>
      <c r="G50" s="110">
        <v>23345.54297188755</v>
      </c>
      <c r="H50" s="110">
        <v>21980.96033354115</v>
      </c>
      <c r="I50" s="110">
        <v>20435.94249486435</v>
      </c>
      <c r="J50" s="110">
        <v>20349.057000932786</v>
      </c>
      <c r="K50" s="110">
        <v>26779.355980861248</v>
      </c>
      <c r="L50" s="110">
        <v>26553.86017699115</v>
      </c>
      <c r="M50" s="110">
        <v>21176.10691195785</v>
      </c>
      <c r="N50" s="110">
        <v>18853.740861911636</v>
      </c>
      <c r="O50" s="110">
        <v>19359.37107210971</v>
      </c>
      <c r="P50" s="110">
        <v>23182.490045598985</v>
      </c>
      <c r="Q50" s="110">
        <v>25111.52838283828</v>
      </c>
      <c r="R50" s="110">
        <v>23076.633513528555</v>
      </c>
      <c r="S50" s="110">
        <v>19327.32131323715</v>
      </c>
      <c r="T50" s="110">
        <v>18816.10117196843</v>
      </c>
      <c r="U50" s="110">
        <v>19389.290877796902</v>
      </c>
      <c r="V50" s="110">
        <v>24659.532477294084</v>
      </c>
      <c r="W50" s="110">
        <v>28125.065145730452</v>
      </c>
      <c r="X50" s="110">
        <v>26212.20977570781</v>
      </c>
      <c r="Y50" s="110">
        <v>25117.390733282962</v>
      </c>
      <c r="Z50" s="110">
        <v>20169.705185901752</v>
      </c>
      <c r="AA50" s="110">
        <v>21157.04732590966</v>
      </c>
      <c r="AB50" s="110">
        <v>20499.607293061665</v>
      </c>
      <c r="AC50" s="110">
        <v>21996.39208352075</v>
      </c>
      <c r="AD50" s="110">
        <v>21146.29947185077</v>
      </c>
      <c r="AE50" s="110">
        <v>20347.23806045623</v>
      </c>
      <c r="AF50" s="110">
        <v>20698.508051887082</v>
      </c>
      <c r="AG50" s="110">
        <v>22688.442589668397</v>
      </c>
      <c r="AH50" s="110">
        <v>25471.057739129432</v>
      </c>
      <c r="AI50" s="110">
        <v>30041.058623694506</v>
      </c>
      <c r="AJ50" s="110">
        <v>29136.15279926402</v>
      </c>
      <c r="AK50" s="110">
        <v>21197.022334200046</v>
      </c>
      <c r="AL50" s="110">
        <v>19473.066287878788</v>
      </c>
      <c r="AM50" s="110">
        <v>18463.494980822918</v>
      </c>
      <c r="AN50" s="110">
        <v>21114.426920125014</v>
      </c>
    </row>
    <row r="51" spans="1:40" ht="16.5" customHeight="1">
      <c r="A51" s="109" t="s">
        <v>118</v>
      </c>
      <c r="B51" s="110">
        <v>36531</v>
      </c>
      <c r="C51" s="110">
        <v>33020</v>
      </c>
      <c r="D51" s="110">
        <v>36563</v>
      </c>
      <c r="E51" s="110">
        <v>35022</v>
      </c>
      <c r="F51" s="110">
        <v>36539</v>
      </c>
      <c r="G51" s="110">
        <v>35382</v>
      </c>
      <c r="H51" s="110">
        <v>36239</v>
      </c>
      <c r="I51" s="110">
        <v>36239</v>
      </c>
      <c r="J51" s="110">
        <v>35070</v>
      </c>
      <c r="K51" s="110">
        <v>36239</v>
      </c>
      <c r="L51" s="110">
        <v>35352</v>
      </c>
      <c r="M51" s="110">
        <v>36532</v>
      </c>
      <c r="N51" s="110">
        <v>36520</v>
      </c>
      <c r="O51" s="110">
        <v>33244</v>
      </c>
      <c r="P51" s="110">
        <v>37493</v>
      </c>
      <c r="Q51" s="110">
        <v>36552</v>
      </c>
      <c r="R51" s="110">
        <v>37326</v>
      </c>
      <c r="S51" s="110">
        <v>36132</v>
      </c>
      <c r="T51" s="110">
        <v>37014</v>
      </c>
      <c r="U51" s="110">
        <v>36053</v>
      </c>
      <c r="V51" s="110">
        <v>35820</v>
      </c>
      <c r="W51" s="110">
        <v>37801</v>
      </c>
      <c r="X51" s="110">
        <v>36882</v>
      </c>
      <c r="Y51" s="110">
        <v>39415</v>
      </c>
      <c r="Z51" s="110">
        <v>37789</v>
      </c>
      <c r="AA51" s="110">
        <v>35351</v>
      </c>
      <c r="AB51" s="110">
        <v>38161</v>
      </c>
      <c r="AC51" s="110">
        <v>37050</v>
      </c>
      <c r="AD51" s="110">
        <v>38285</v>
      </c>
      <c r="AE51" s="110">
        <v>37050</v>
      </c>
      <c r="AF51" s="110">
        <v>38297</v>
      </c>
      <c r="AG51" s="110">
        <v>37648</v>
      </c>
      <c r="AH51" s="110">
        <v>37350</v>
      </c>
      <c r="AI51" s="110">
        <v>41213</v>
      </c>
      <c r="AJ51" s="110">
        <v>39882</v>
      </c>
      <c r="AK51" s="110">
        <v>41201</v>
      </c>
      <c r="AL51" s="110">
        <v>40889</v>
      </c>
      <c r="AM51" s="110">
        <v>36904</v>
      </c>
      <c r="AN51" s="110">
        <v>40858</v>
      </c>
    </row>
    <row r="52" spans="1:40" ht="16.5" customHeight="1">
      <c r="A52" s="109" t="s">
        <v>123</v>
      </c>
      <c r="B52" s="113">
        <v>46.9372195906137</v>
      </c>
      <c r="C52" s="113">
        <v>63.65610663185996</v>
      </c>
      <c r="D52" s="113">
        <v>67.80167264038232</v>
      </c>
      <c r="E52" s="113">
        <v>56.23506782749544</v>
      </c>
      <c r="F52" s="113">
        <v>60.78071791002802</v>
      </c>
      <c r="G52" s="113">
        <v>65.98141137269671</v>
      </c>
      <c r="H52" s="113">
        <v>60.65553777295496</v>
      </c>
      <c r="I52" s="113">
        <v>56.39212587230429</v>
      </c>
      <c r="J52" s="113">
        <v>58.02411463054686</v>
      </c>
      <c r="K52" s="113">
        <v>73.89650923276373</v>
      </c>
      <c r="L52" s="113">
        <v>75.1127522544443</v>
      </c>
      <c r="M52" s="113">
        <v>57.965911836083016</v>
      </c>
      <c r="N52" s="113">
        <v>51.62579644554117</v>
      </c>
      <c r="O52" s="113">
        <v>58.23418082092922</v>
      </c>
      <c r="P52" s="113">
        <v>61.83151533779368</v>
      </c>
      <c r="Q52" s="113">
        <v>68.70083273921614</v>
      </c>
      <c r="R52" s="113">
        <v>61.82455530602946</v>
      </c>
      <c r="S52" s="113">
        <v>53.49087045620821</v>
      </c>
      <c r="T52" s="113">
        <v>50.83509259190693</v>
      </c>
      <c r="U52" s="113">
        <v>53.779965267236854</v>
      </c>
      <c r="V52" s="113">
        <v>68.84291590534362</v>
      </c>
      <c r="W52" s="113">
        <v>74.40296591553252</v>
      </c>
      <c r="X52" s="113">
        <v>71.07046737082537</v>
      </c>
      <c r="Y52" s="113">
        <v>63.72546171072678</v>
      </c>
      <c r="Z52" s="113">
        <v>53.37454070206079</v>
      </c>
      <c r="AA52" s="113">
        <v>59.84851157226008</v>
      </c>
      <c r="AB52" s="113">
        <v>53.71873717423984</v>
      </c>
      <c r="AC52" s="113">
        <v>59.36947930774832</v>
      </c>
      <c r="AD52" s="113">
        <v>55.23390223808481</v>
      </c>
      <c r="AE52" s="113">
        <v>54.91832135075906</v>
      </c>
      <c r="AF52" s="113">
        <v>54.0473354359012</v>
      </c>
      <c r="AG52" s="113">
        <v>60.26466901208137</v>
      </c>
      <c r="AH52" s="113">
        <v>68.195603049878</v>
      </c>
      <c r="AI52" s="113">
        <v>72.89219087107104</v>
      </c>
      <c r="AJ52" s="113">
        <v>73.05589689399734</v>
      </c>
      <c r="AK52" s="113">
        <v>51.44783460158745</v>
      </c>
      <c r="AL52" s="113">
        <v>47.624217486069085</v>
      </c>
      <c r="AM52" s="113">
        <v>50.03114833303414</v>
      </c>
      <c r="AN52" s="113">
        <v>51.67758314191838</v>
      </c>
    </row>
    <row r="53" spans="2:40" ht="6.75" customHeight="1">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1:40" ht="12.75">
      <c r="A54" s="78" t="s">
        <v>124</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row>
    <row r="55" spans="2:40" ht="24.75" customHeight="1">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row>
    <row r="56" ht="18">
      <c r="A56" s="129" t="s">
        <v>119</v>
      </c>
    </row>
    <row r="57" spans="2:256" s="112" customFormat="1" ht="12.75">
      <c r="B57" s="124">
        <v>40179</v>
      </c>
      <c r="C57" s="124">
        <v>40210</v>
      </c>
      <c r="D57" s="124">
        <v>40238</v>
      </c>
      <c r="E57" s="124">
        <v>40269</v>
      </c>
      <c r="F57" s="124">
        <v>40299</v>
      </c>
      <c r="G57" s="124">
        <v>40330</v>
      </c>
      <c r="H57" s="124">
        <v>40360</v>
      </c>
      <c r="I57" s="124">
        <v>40391</v>
      </c>
      <c r="J57" s="124">
        <v>40422</v>
      </c>
      <c r="K57" s="124">
        <v>40452</v>
      </c>
      <c r="L57" s="124">
        <v>40483</v>
      </c>
      <c r="M57" s="124">
        <v>40513</v>
      </c>
      <c r="N57" s="124">
        <v>40544</v>
      </c>
      <c r="O57" s="124">
        <v>40575</v>
      </c>
      <c r="P57" s="124">
        <v>40603</v>
      </c>
      <c r="Q57" s="124">
        <v>40634</v>
      </c>
      <c r="R57" s="124">
        <v>40664</v>
      </c>
      <c r="S57" s="124">
        <v>40695</v>
      </c>
      <c r="T57" s="124">
        <v>40725</v>
      </c>
      <c r="U57" s="124">
        <v>40756</v>
      </c>
      <c r="V57" s="124">
        <v>40787</v>
      </c>
      <c r="W57" s="124">
        <v>40817</v>
      </c>
      <c r="X57" s="124">
        <v>40848</v>
      </c>
      <c r="Y57" s="124">
        <v>40878</v>
      </c>
      <c r="Z57" s="124">
        <v>40909</v>
      </c>
      <c r="AA57" s="124">
        <v>40940</v>
      </c>
      <c r="AB57" s="124">
        <v>40969</v>
      </c>
      <c r="AC57" s="124">
        <v>41000</v>
      </c>
      <c r="AD57" s="124">
        <v>41030</v>
      </c>
      <c r="AE57" s="124">
        <v>41061</v>
      </c>
      <c r="AF57" s="124">
        <v>41091</v>
      </c>
      <c r="AG57" s="124">
        <v>41122</v>
      </c>
      <c r="AH57" s="124">
        <v>41153</v>
      </c>
      <c r="AI57" s="124">
        <v>41183</v>
      </c>
      <c r="AJ57" s="124">
        <v>41214</v>
      </c>
      <c r="AK57" s="124">
        <v>41244</v>
      </c>
      <c r="AL57" s="124">
        <v>41275</v>
      </c>
      <c r="AM57" s="124">
        <v>41306</v>
      </c>
      <c r="AN57" s="123">
        <v>41334</v>
      </c>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3"/>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3"/>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3"/>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3"/>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3"/>
      <c r="IH57" s="124"/>
      <c r="II57" s="124"/>
      <c r="IJ57" s="124"/>
      <c r="IK57" s="124"/>
      <c r="IL57" s="124"/>
      <c r="IM57" s="124"/>
      <c r="IN57" s="124"/>
      <c r="IO57" s="124"/>
      <c r="IP57" s="124"/>
      <c r="IQ57" s="124"/>
      <c r="IR57" s="124"/>
      <c r="IS57" s="124"/>
      <c r="IT57" s="124"/>
      <c r="IU57" s="124"/>
      <c r="IV57" s="124"/>
    </row>
    <row r="58" spans="1:40" ht="18" customHeight="1">
      <c r="A58" s="109" t="s">
        <v>113</v>
      </c>
      <c r="B58" s="110">
        <v>29375.65033696872</v>
      </c>
      <c r="C58" s="110">
        <v>23716.927343073534</v>
      </c>
      <c r="D58" s="110">
        <v>25769.590361029088</v>
      </c>
      <c r="E58" s="110">
        <v>29049.58718727246</v>
      </c>
      <c r="F58" s="110">
        <v>29324.309021427696</v>
      </c>
      <c r="G58" s="110">
        <v>21470.024051735116</v>
      </c>
      <c r="H58" s="110">
        <v>28805.767817491636</v>
      </c>
      <c r="I58" s="110">
        <v>30525.12581351013</v>
      </c>
      <c r="J58" s="110">
        <v>27853.631423140978</v>
      </c>
      <c r="K58" s="110">
        <v>37396.56642175342</v>
      </c>
      <c r="L58" s="110">
        <v>35517.669258540845</v>
      </c>
      <c r="M58" s="110">
        <v>33109.82449406726</v>
      </c>
      <c r="N58" s="110">
        <v>33390.354282158936</v>
      </c>
      <c r="O58" s="110">
        <v>27349.126904431312</v>
      </c>
      <c r="P58" s="110">
        <v>28400.315041492555</v>
      </c>
      <c r="Q58" s="110">
        <v>28924.929840084413</v>
      </c>
      <c r="R58" s="110">
        <v>26910.789601989305</v>
      </c>
      <c r="S58" s="110">
        <v>22651.264437716083</v>
      </c>
      <c r="T58" s="110">
        <v>29284.54209697104</v>
      </c>
      <c r="U58" s="110">
        <v>30214.402987303703</v>
      </c>
      <c r="V58" s="110">
        <v>31121.775075693673</v>
      </c>
      <c r="W58" s="110">
        <v>41521.09971825635</v>
      </c>
      <c r="X58" s="110">
        <v>37571.21819045867</v>
      </c>
      <c r="Y58" s="110">
        <v>37991.5097639456</v>
      </c>
      <c r="Z58" s="110">
        <v>34294.74468715607</v>
      </c>
      <c r="AA58" s="110">
        <v>28940.108685741063</v>
      </c>
      <c r="AB58" s="110">
        <v>30940.50373370501</v>
      </c>
      <c r="AC58" s="110">
        <v>31194.2654044728</v>
      </c>
      <c r="AD58" s="110">
        <v>31560.879991580186</v>
      </c>
      <c r="AE58" s="110">
        <v>23612.442358215772</v>
      </c>
      <c r="AF58" s="110">
        <v>30584.190361670815</v>
      </c>
      <c r="AG58" s="110">
        <v>32090.21443663571</v>
      </c>
      <c r="AH58" s="110">
        <v>28651.13121258575</v>
      </c>
      <c r="AI58" s="110">
        <v>37457.81573342919</v>
      </c>
      <c r="AJ58" s="110">
        <v>38902.63278637574</v>
      </c>
      <c r="AK58" s="110">
        <v>34041.54721614338</v>
      </c>
      <c r="AL58" s="110">
        <v>30688.856574669557</v>
      </c>
      <c r="AM58" s="110">
        <v>23039.147107079458</v>
      </c>
      <c r="AN58" s="110">
        <v>34746.57044000831</v>
      </c>
    </row>
    <row r="59" spans="1:40" ht="18" customHeight="1">
      <c r="A59" s="109" t="s">
        <v>126</v>
      </c>
      <c r="B59" s="110">
        <v>27360.079735197516</v>
      </c>
      <c r="C59" s="110">
        <v>21676.636217593117</v>
      </c>
      <c r="D59" s="110">
        <v>21238.692259040683</v>
      </c>
      <c r="E59" s="110">
        <v>26837.974310747</v>
      </c>
      <c r="F59" s="110">
        <v>26317.1993008921</v>
      </c>
      <c r="G59" s="110">
        <v>18481.773898245632</v>
      </c>
      <c r="H59" s="110">
        <v>25767.35113155442</v>
      </c>
      <c r="I59" s="110">
        <v>26667.081583038726</v>
      </c>
      <c r="J59" s="110">
        <v>23003.77529379179</v>
      </c>
      <c r="K59" s="110">
        <v>31135.885091329965</v>
      </c>
      <c r="L59" s="110">
        <v>29558.020929776467</v>
      </c>
      <c r="M59" s="110">
        <v>30042.89740178731</v>
      </c>
      <c r="N59" s="110">
        <v>30289.56346714554</v>
      </c>
      <c r="O59" s="110">
        <v>24944.64938862551</v>
      </c>
      <c r="P59" s="110">
        <v>25231.029963894754</v>
      </c>
      <c r="Q59" s="110">
        <v>25364.32030937408</v>
      </c>
      <c r="R59" s="110">
        <v>24120.932136361753</v>
      </c>
      <c r="S59" s="110">
        <v>20275.53466769564</v>
      </c>
      <c r="T59" s="110">
        <v>25568.164750084965</v>
      </c>
      <c r="U59" s="110">
        <v>27603.748103160367</v>
      </c>
      <c r="V59" s="110">
        <v>25334.90696810696</v>
      </c>
      <c r="W59" s="110">
        <v>34974.703080128456</v>
      </c>
      <c r="X59" s="110">
        <v>33015.925782349164</v>
      </c>
      <c r="Y59" s="110">
        <v>34008.21278933057</v>
      </c>
      <c r="Z59" s="110">
        <v>31545.105676748226</v>
      </c>
      <c r="AA59" s="110">
        <v>26788.246284978515</v>
      </c>
      <c r="AB59" s="110">
        <v>28843.404444794345</v>
      </c>
      <c r="AC59" s="110">
        <v>28641.88539596044</v>
      </c>
      <c r="AD59" s="110">
        <v>28111.33193502854</v>
      </c>
      <c r="AE59" s="110">
        <v>21074.005884246188</v>
      </c>
      <c r="AF59" s="110">
        <v>27082.81088531316</v>
      </c>
      <c r="AG59" s="110">
        <v>28082.913695402887</v>
      </c>
      <c r="AH59" s="110">
        <v>23529.926927689638</v>
      </c>
      <c r="AI59" s="110">
        <v>30508.060143851777</v>
      </c>
      <c r="AJ59" s="110">
        <v>33776.93093229452</v>
      </c>
      <c r="AK59" s="110">
        <v>31057.779344002513</v>
      </c>
      <c r="AL59" s="110">
        <v>28866.016792328643</v>
      </c>
      <c r="AM59" s="110">
        <v>21273.814673028483</v>
      </c>
      <c r="AN59" s="110">
        <v>32334.701681993232</v>
      </c>
    </row>
    <row r="60" spans="1:40" ht="18" customHeight="1">
      <c r="A60" s="109" t="s">
        <v>127</v>
      </c>
      <c r="B60" s="110">
        <v>2015.5706017712025</v>
      </c>
      <c r="C60" s="110">
        <v>2040.2911254804171</v>
      </c>
      <c r="D60" s="110">
        <v>4530.898101988406</v>
      </c>
      <c r="E60" s="110">
        <v>2211.6128765254634</v>
      </c>
      <c r="F60" s="110">
        <v>3007.109720535593</v>
      </c>
      <c r="G60" s="110">
        <v>2988.2501534894795</v>
      </c>
      <c r="H60" s="110">
        <v>3038.416685937217</v>
      </c>
      <c r="I60" s="110">
        <v>3858.0442304714056</v>
      </c>
      <c r="J60" s="110">
        <v>4849.856129349189</v>
      </c>
      <c r="K60" s="110">
        <v>6260.68133042346</v>
      </c>
      <c r="L60" s="110">
        <v>5959.648328764381</v>
      </c>
      <c r="M60" s="110">
        <v>3066.9270922799474</v>
      </c>
      <c r="N60" s="110">
        <v>3100.7908150133912</v>
      </c>
      <c r="O60" s="110">
        <v>2404.4775158058055</v>
      </c>
      <c r="P60" s="110">
        <v>3169.285077597798</v>
      </c>
      <c r="Q60" s="110">
        <v>3560.609530710336</v>
      </c>
      <c r="R60" s="110">
        <v>2789.8574656275546</v>
      </c>
      <c r="S60" s="110">
        <v>2375.7297700204426</v>
      </c>
      <c r="T60" s="110">
        <v>3716.37734688608</v>
      </c>
      <c r="U60" s="110">
        <v>2610.654884143332</v>
      </c>
      <c r="V60" s="110">
        <v>5786.8681075867125</v>
      </c>
      <c r="W60" s="110">
        <v>6546.396638127892</v>
      </c>
      <c r="X60" s="110">
        <v>4555.292408109504</v>
      </c>
      <c r="Y60" s="110">
        <v>3983.2969746150275</v>
      </c>
      <c r="Z60" s="110">
        <v>2749.639010407842</v>
      </c>
      <c r="AA60" s="110">
        <v>2151.8624007625513</v>
      </c>
      <c r="AB60" s="110">
        <v>2097.0992889106606</v>
      </c>
      <c r="AC60" s="110">
        <v>2552.380008512361</v>
      </c>
      <c r="AD60" s="110">
        <v>3449.548056551647</v>
      </c>
      <c r="AE60" s="110">
        <v>2538.436473969584</v>
      </c>
      <c r="AF60" s="110">
        <v>3501.37947635766</v>
      </c>
      <c r="AG60" s="110">
        <v>4007.300741232824</v>
      </c>
      <c r="AH60" s="110">
        <v>5121.2042848961155</v>
      </c>
      <c r="AI60" s="110">
        <v>6949.755589577424</v>
      </c>
      <c r="AJ60" s="110">
        <v>5125.701854081225</v>
      </c>
      <c r="AK60" s="110">
        <v>2983.7678721408683</v>
      </c>
      <c r="AL60" s="110">
        <v>1822.8397823409082</v>
      </c>
      <c r="AM60" s="110">
        <v>1765.3324340509762</v>
      </c>
      <c r="AN60" s="110">
        <v>2411.8687580150827</v>
      </c>
    </row>
    <row r="61" spans="1:40" ht="18" customHeight="1">
      <c r="A61" s="109" t="s">
        <v>114</v>
      </c>
      <c r="B61" s="110">
        <v>65748.03066847626</v>
      </c>
      <c r="C61" s="110">
        <v>54631.03938685327</v>
      </c>
      <c r="D61" s="110">
        <v>58352.35146165895</v>
      </c>
      <c r="E61" s="110">
        <v>63594.952346310805</v>
      </c>
      <c r="F61" s="110">
        <v>59560.52846569747</v>
      </c>
      <c r="G61" s="110">
        <v>43399.50880100987</v>
      </c>
      <c r="H61" s="110">
        <v>56043.930874997386</v>
      </c>
      <c r="I61" s="110">
        <v>61484.889720007806</v>
      </c>
      <c r="J61" s="110">
        <v>55823.14743591916</v>
      </c>
      <c r="K61" s="110">
        <v>83005.82640981917</v>
      </c>
      <c r="L61" s="110">
        <v>85556.97120322679</v>
      </c>
      <c r="M61" s="110">
        <v>73157.51662210781</v>
      </c>
      <c r="N61" s="110">
        <v>69128.05660653814</v>
      </c>
      <c r="O61" s="110">
        <v>63719.29547581976</v>
      </c>
      <c r="P61" s="110">
        <v>71517.79046638815</v>
      </c>
      <c r="Q61" s="110">
        <v>74873.51666087555</v>
      </c>
      <c r="R61" s="110">
        <v>63844.97073620804</v>
      </c>
      <c r="S61" s="110">
        <v>46788.24494909972</v>
      </c>
      <c r="T61" s="110">
        <v>58813.87953825319</v>
      </c>
      <c r="U61" s="110">
        <v>67358.82830586491</v>
      </c>
      <c r="V61" s="110">
        <v>61186.586555090325</v>
      </c>
      <c r="W61" s="110">
        <v>88184.23277966827</v>
      </c>
      <c r="X61" s="110">
        <v>90585.24878354996</v>
      </c>
      <c r="Y61" s="110">
        <v>81114.96340821663</v>
      </c>
      <c r="Z61" s="110">
        <v>72421.63208699271</v>
      </c>
      <c r="AA61" s="110">
        <v>64580.8840297692</v>
      </c>
      <c r="AB61" s="110">
        <v>70175.32374229269</v>
      </c>
      <c r="AC61" s="110">
        <v>72520.00630926533</v>
      </c>
      <c r="AD61" s="110">
        <v>66523.44367362524</v>
      </c>
      <c r="AE61" s="110">
        <v>47055.45697272416</v>
      </c>
      <c r="AF61" s="110">
        <v>62339.572242637885</v>
      </c>
      <c r="AG61" s="110">
        <v>65454.68863398889</v>
      </c>
      <c r="AH61" s="110">
        <v>58233.257844148415</v>
      </c>
      <c r="AI61" s="110">
        <v>79691.26983840487</v>
      </c>
      <c r="AJ61" s="110">
        <v>89600.34206804198</v>
      </c>
      <c r="AK61" s="110">
        <v>76879.16792771971</v>
      </c>
      <c r="AL61" s="110">
        <v>71681.46009649886</v>
      </c>
      <c r="AM61" s="110">
        <v>58484.528623046295</v>
      </c>
      <c r="AN61" s="110">
        <v>73764.32575173443</v>
      </c>
    </row>
    <row r="62" spans="1:40" ht="18" customHeight="1">
      <c r="A62" s="109" t="s">
        <v>128</v>
      </c>
      <c r="B62" s="110">
        <v>61116.60282947618</v>
      </c>
      <c r="C62" s="110">
        <v>49889.70477763255</v>
      </c>
      <c r="D62" s="110">
        <v>49488.05395213967</v>
      </c>
      <c r="E62" s="110">
        <v>58689.091340251245</v>
      </c>
      <c r="F62" s="110">
        <v>53363.06222330185</v>
      </c>
      <c r="G62" s="110">
        <v>36813.30265405668</v>
      </c>
      <c r="H62" s="110">
        <v>49772.498871425574</v>
      </c>
      <c r="I62" s="110">
        <v>53539.66492878488</v>
      </c>
      <c r="J62" s="110">
        <v>46431.11380487109</v>
      </c>
      <c r="K62" s="110">
        <v>70629.24328193988</v>
      </c>
      <c r="L62" s="110">
        <v>73148.48523699172</v>
      </c>
      <c r="M62" s="110">
        <v>65901.4235873797</v>
      </c>
      <c r="N62" s="110">
        <v>62488.78972190373</v>
      </c>
      <c r="O62" s="110">
        <v>58839.36170295946</v>
      </c>
      <c r="P62" s="110">
        <v>64911.67863684712</v>
      </c>
      <c r="Q62" s="110">
        <v>66332.24817246871</v>
      </c>
      <c r="R62" s="110">
        <v>57002.57884253177</v>
      </c>
      <c r="S62" s="110">
        <v>41501.301065845895</v>
      </c>
      <c r="T62" s="110">
        <v>49197.72687030248</v>
      </c>
      <c r="U62" s="110">
        <v>59069.4664387186</v>
      </c>
      <c r="V62" s="110">
        <v>50013.20098114194</v>
      </c>
      <c r="W62" s="110">
        <v>74829.20045356904</v>
      </c>
      <c r="X62" s="110">
        <v>78803.37013125647</v>
      </c>
      <c r="Y62" s="110">
        <v>72848.6646831538</v>
      </c>
      <c r="Z62" s="110">
        <v>66464.7576360154</v>
      </c>
      <c r="AA62" s="110">
        <v>59409.31909564856</v>
      </c>
      <c r="AB62" s="110">
        <v>65327.68628200759</v>
      </c>
      <c r="AC62" s="110">
        <v>66346.05323821842</v>
      </c>
      <c r="AD62" s="110">
        <v>59487.013874062795</v>
      </c>
      <c r="AE62" s="110">
        <v>41619.757622228164</v>
      </c>
      <c r="AF62" s="110">
        <v>54059.479228722164</v>
      </c>
      <c r="AG62" s="110">
        <v>56386.705459904406</v>
      </c>
      <c r="AH62" s="110">
        <v>47489.91196215067</v>
      </c>
      <c r="AI62" s="110">
        <v>64946.53156158245</v>
      </c>
      <c r="AJ62" s="110">
        <v>77243.97497808986</v>
      </c>
      <c r="AK62" s="110">
        <v>68920.9905261738</v>
      </c>
      <c r="AL62" s="110">
        <v>65922.74999963903</v>
      </c>
      <c r="AM62" s="110">
        <v>52724.769794754204</v>
      </c>
      <c r="AN62" s="110">
        <v>67306.43530305836</v>
      </c>
    </row>
    <row r="63" spans="1:40" ht="18" customHeight="1">
      <c r="A63" s="109" t="s">
        <v>129</v>
      </c>
      <c r="B63" s="110">
        <v>4631.4278390000845</v>
      </c>
      <c r="C63" s="110">
        <v>4741.334609220712</v>
      </c>
      <c r="D63" s="110">
        <v>8864.297509519278</v>
      </c>
      <c r="E63" s="110">
        <v>4905.861006059568</v>
      </c>
      <c r="F63" s="110">
        <v>6197.466242395617</v>
      </c>
      <c r="G63" s="110">
        <v>6586.2061469532</v>
      </c>
      <c r="H63" s="110">
        <v>6271.432003571817</v>
      </c>
      <c r="I63" s="110">
        <v>7945.22479122293</v>
      </c>
      <c r="J63" s="110">
        <v>9392.033631048087</v>
      </c>
      <c r="K63" s="110">
        <v>12376.583127879296</v>
      </c>
      <c r="L63" s="110">
        <v>12408.485966235068</v>
      </c>
      <c r="M63" s="110">
        <v>7256.0930347281155</v>
      </c>
      <c r="N63" s="110">
        <v>6639.266884634406</v>
      </c>
      <c r="O63" s="110">
        <v>4879.933772860293</v>
      </c>
      <c r="P63" s="110">
        <v>6606.111829541033</v>
      </c>
      <c r="Q63" s="110">
        <v>8541.268488406839</v>
      </c>
      <c r="R63" s="110">
        <v>6842.391893676275</v>
      </c>
      <c r="S63" s="110">
        <v>5286.943883253819</v>
      </c>
      <c r="T63" s="110">
        <v>9616.152667950708</v>
      </c>
      <c r="U63" s="110">
        <v>8289.361867146315</v>
      </c>
      <c r="V63" s="110">
        <v>11173.385573948384</v>
      </c>
      <c r="W63" s="110">
        <v>13355.032326099234</v>
      </c>
      <c r="X63" s="110">
        <v>11781.87865229352</v>
      </c>
      <c r="Y63" s="110">
        <v>8266.298725062827</v>
      </c>
      <c r="Z63" s="110">
        <v>5956.874450977312</v>
      </c>
      <c r="AA63" s="110">
        <v>5171.564934120623</v>
      </c>
      <c r="AB63" s="110">
        <v>4847.637460285088</v>
      </c>
      <c r="AC63" s="110">
        <v>6173.953071046899</v>
      </c>
      <c r="AD63" s="110">
        <v>7036.429799562451</v>
      </c>
      <c r="AE63" s="110">
        <v>5435.699350496004</v>
      </c>
      <c r="AF63" s="110">
        <v>8280.09301391573</v>
      </c>
      <c r="AG63" s="110">
        <v>9067.98317408448</v>
      </c>
      <c r="AH63" s="110">
        <v>10743.34588199775</v>
      </c>
      <c r="AI63" s="110">
        <v>14744.738276822422</v>
      </c>
      <c r="AJ63" s="110">
        <v>12356.367089952098</v>
      </c>
      <c r="AK63" s="110">
        <v>7958.177401545917</v>
      </c>
      <c r="AL63" s="110">
        <v>5758.710096859842</v>
      </c>
      <c r="AM63" s="110">
        <v>5759.758828292075</v>
      </c>
      <c r="AN63" s="110">
        <v>6457.89044867606</v>
      </c>
    </row>
    <row r="64" spans="2:40" ht="6" customHeight="1">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row>
    <row r="65" spans="2:40" s="112" customFormat="1" ht="12.75">
      <c r="B65" s="124">
        <v>40179</v>
      </c>
      <c r="C65" s="124">
        <v>40210</v>
      </c>
      <c r="D65" s="124">
        <v>40238</v>
      </c>
      <c r="E65" s="124">
        <v>40269</v>
      </c>
      <c r="F65" s="124">
        <v>40299</v>
      </c>
      <c r="G65" s="124">
        <v>40330</v>
      </c>
      <c r="H65" s="124">
        <v>40360</v>
      </c>
      <c r="I65" s="124">
        <v>40391</v>
      </c>
      <c r="J65" s="124">
        <v>40422</v>
      </c>
      <c r="K65" s="124">
        <v>40452</v>
      </c>
      <c r="L65" s="124">
        <v>40483</v>
      </c>
      <c r="M65" s="124">
        <v>40513</v>
      </c>
      <c r="N65" s="124">
        <v>40544</v>
      </c>
      <c r="O65" s="124">
        <v>40575</v>
      </c>
      <c r="P65" s="124">
        <v>40603</v>
      </c>
      <c r="Q65" s="124">
        <v>40634</v>
      </c>
      <c r="R65" s="124">
        <v>40664</v>
      </c>
      <c r="S65" s="124">
        <v>40695</v>
      </c>
      <c r="T65" s="124">
        <v>40725</v>
      </c>
      <c r="U65" s="124">
        <v>40756</v>
      </c>
      <c r="V65" s="124">
        <v>40787</v>
      </c>
      <c r="W65" s="124">
        <v>40817</v>
      </c>
      <c r="X65" s="124">
        <v>40848</v>
      </c>
      <c r="Y65" s="124">
        <v>40878</v>
      </c>
      <c r="Z65" s="124">
        <v>40909</v>
      </c>
      <c r="AA65" s="124">
        <v>40940</v>
      </c>
      <c r="AB65" s="124">
        <v>40969</v>
      </c>
      <c r="AC65" s="124">
        <v>41000</v>
      </c>
      <c r="AD65" s="124">
        <v>41030</v>
      </c>
      <c r="AE65" s="124">
        <v>41061</v>
      </c>
      <c r="AF65" s="124">
        <v>41091</v>
      </c>
      <c r="AG65" s="124">
        <v>41122</v>
      </c>
      <c r="AH65" s="124">
        <v>41153</v>
      </c>
      <c r="AI65" s="124">
        <v>41183</v>
      </c>
      <c r="AJ65" s="124">
        <v>41214</v>
      </c>
      <c r="AK65" s="124">
        <v>41244</v>
      </c>
      <c r="AL65" s="124">
        <v>41275</v>
      </c>
      <c r="AM65" s="124">
        <v>41306</v>
      </c>
      <c r="AN65" s="123">
        <v>41334</v>
      </c>
    </row>
    <row r="66" spans="1:40" ht="16.5" customHeight="1">
      <c r="A66" s="109" t="s">
        <v>117</v>
      </c>
      <c r="B66" s="110">
        <v>34846.36453385034</v>
      </c>
      <c r="C66" s="110">
        <v>32653.8337315391</v>
      </c>
      <c r="D66" s="110">
        <v>36176.88171886405</v>
      </c>
      <c r="E66" s="110">
        <v>38610.128469439296</v>
      </c>
      <c r="F66" s="110">
        <v>38094.49093843009</v>
      </c>
      <c r="G66" s="110">
        <v>30572.285756853395</v>
      </c>
      <c r="H66" s="110">
        <v>32496.77878988802</v>
      </c>
      <c r="I66" s="110">
        <v>34222.81292906179</v>
      </c>
      <c r="J66" s="110">
        <v>36087.6047761194</v>
      </c>
      <c r="K66" s="110">
        <v>49316.190674775615</v>
      </c>
      <c r="L66" s="110">
        <v>53027.594135426036</v>
      </c>
      <c r="M66" s="110">
        <v>43451.2753318171</v>
      </c>
      <c r="N66" s="110">
        <v>40029.803347280336</v>
      </c>
      <c r="O66" s="110">
        <v>37961.28100113766</v>
      </c>
      <c r="P66" s="110">
        <v>43319.63511972634</v>
      </c>
      <c r="Q66" s="110">
        <v>44543.16800232581</v>
      </c>
      <c r="R66" s="110">
        <v>41072.682966511464</v>
      </c>
      <c r="S66" s="110">
        <v>31742.74543783947</v>
      </c>
      <c r="T66" s="110">
        <v>33546.50612349194</v>
      </c>
      <c r="U66" s="110">
        <v>37210.19588202559</v>
      </c>
      <c r="V66" s="110">
        <v>40566.39176405119</v>
      </c>
      <c r="W66" s="110">
        <v>53940.25187319885</v>
      </c>
      <c r="X66" s="110">
        <v>56306.69230769231</v>
      </c>
      <c r="Y66" s="110">
        <v>45704.44919786096</v>
      </c>
      <c r="Z66" s="110">
        <v>40493.55620360551</v>
      </c>
      <c r="AA66" s="110">
        <v>39161.28182294395</v>
      </c>
      <c r="AB66" s="110">
        <v>42108.90518596124</v>
      </c>
      <c r="AC66" s="110">
        <v>42943.25769230769</v>
      </c>
      <c r="AD66" s="110">
        <v>38840.187532739656</v>
      </c>
      <c r="AE66" s="110">
        <v>30376.56036324786</v>
      </c>
      <c r="AF66" s="110">
        <v>33299.095726495725</v>
      </c>
      <c r="AG66" s="110">
        <v>34883.48192009449</v>
      </c>
      <c r="AH66" s="110">
        <v>37292.29765311963</v>
      </c>
      <c r="AI66" s="110">
        <v>48501.84418604651</v>
      </c>
      <c r="AJ66" s="110">
        <v>55286.70270270271</v>
      </c>
      <c r="AK66" s="110">
        <v>42642.258572231585</v>
      </c>
      <c r="AL66" s="110">
        <v>39212.91301809691</v>
      </c>
      <c r="AM66" s="110">
        <v>35003.54982817869</v>
      </c>
      <c r="AN66" s="110">
        <v>42668.031736526944</v>
      </c>
    </row>
    <row r="67" spans="1:40" ht="16.5" customHeight="1">
      <c r="A67" s="109" t="s">
        <v>118</v>
      </c>
      <c r="B67" s="110">
        <v>64325</v>
      </c>
      <c r="C67" s="110">
        <v>58056</v>
      </c>
      <c r="D67" s="110">
        <v>64325</v>
      </c>
      <c r="E67" s="110">
        <v>62250</v>
      </c>
      <c r="F67" s="110">
        <v>64325</v>
      </c>
      <c r="G67" s="110">
        <v>61796</v>
      </c>
      <c r="H67" s="110">
        <v>64325</v>
      </c>
      <c r="I67" s="110">
        <v>64325</v>
      </c>
      <c r="J67" s="110">
        <v>62100</v>
      </c>
      <c r="K67" s="110">
        <v>64170</v>
      </c>
      <c r="L67" s="110">
        <v>62520</v>
      </c>
      <c r="M67" s="110">
        <v>64560</v>
      </c>
      <c r="N67" s="110">
        <v>64604</v>
      </c>
      <c r="O67" s="110">
        <v>58352</v>
      </c>
      <c r="P67" s="110">
        <v>64604</v>
      </c>
      <c r="Q67" s="110">
        <v>61200</v>
      </c>
      <c r="R67" s="110">
        <v>64170</v>
      </c>
      <c r="S67" s="110">
        <v>58800</v>
      </c>
      <c r="T67" s="110">
        <v>62804</v>
      </c>
      <c r="U67" s="110">
        <v>65162</v>
      </c>
      <c r="V67" s="110">
        <v>63060</v>
      </c>
      <c r="W67" s="110">
        <v>65162</v>
      </c>
      <c r="X67" s="110">
        <v>63060</v>
      </c>
      <c r="Y67" s="110">
        <v>65162</v>
      </c>
      <c r="Z67" s="110">
        <v>65751</v>
      </c>
      <c r="AA67" s="110">
        <v>61509</v>
      </c>
      <c r="AB67" s="110">
        <v>65751</v>
      </c>
      <c r="AC67" s="110">
        <v>63630</v>
      </c>
      <c r="AD67" s="110">
        <v>65751</v>
      </c>
      <c r="AE67" s="110">
        <v>63198</v>
      </c>
      <c r="AF67" s="110">
        <v>65751</v>
      </c>
      <c r="AG67" s="110">
        <v>65751</v>
      </c>
      <c r="AH67" s="110">
        <v>63660</v>
      </c>
      <c r="AI67" s="110">
        <v>65751</v>
      </c>
      <c r="AJ67" s="110">
        <v>63660</v>
      </c>
      <c r="AK67" s="110">
        <v>65627</v>
      </c>
      <c r="AL67" s="110">
        <v>65813</v>
      </c>
      <c r="AM67" s="110">
        <v>59332</v>
      </c>
      <c r="AN67" s="110">
        <v>65689</v>
      </c>
    </row>
    <row r="68" spans="1:40" ht="16.5" customHeight="1">
      <c r="A68" s="109" t="s">
        <v>123</v>
      </c>
      <c r="B68" s="113">
        <v>54.17235061616843</v>
      </c>
      <c r="C68" s="113">
        <v>56.24540741962777</v>
      </c>
      <c r="D68" s="113">
        <v>56.240779974914965</v>
      </c>
      <c r="E68" s="113">
        <v>62.024302762151486</v>
      </c>
      <c r="F68" s="113">
        <v>59.22190585064919</v>
      </c>
      <c r="G68" s="113">
        <v>49.472920183917076</v>
      </c>
      <c r="H68" s="113">
        <v>50.51967165159428</v>
      </c>
      <c r="I68" s="113">
        <v>53.20297385007662</v>
      </c>
      <c r="J68" s="113">
        <v>58.11208498569952</v>
      </c>
      <c r="K68" s="113">
        <v>76.8524087186779</v>
      </c>
      <c r="L68" s="113">
        <v>84.81700917374606</v>
      </c>
      <c r="M68" s="113">
        <v>67.30371024135239</v>
      </c>
      <c r="N68" s="113">
        <v>61.96180321230935</v>
      </c>
      <c r="O68" s="113">
        <v>65.05566390378678</v>
      </c>
      <c r="P68" s="113">
        <v>67.05410674219297</v>
      </c>
      <c r="Q68" s="113">
        <v>72.78295425216635</v>
      </c>
      <c r="R68" s="113">
        <v>64.00605106204061</v>
      </c>
      <c r="S68" s="113">
        <v>53.98426094870658</v>
      </c>
      <c r="T68" s="113">
        <v>53.41460117745994</v>
      </c>
      <c r="U68" s="113">
        <v>57.10413413036063</v>
      </c>
      <c r="V68" s="113">
        <v>64.32983153195558</v>
      </c>
      <c r="W68" s="113">
        <v>82.77869290874874</v>
      </c>
      <c r="X68" s="113">
        <v>89.29066334870332</v>
      </c>
      <c r="Y68" s="113">
        <v>70.13972744523028</v>
      </c>
      <c r="Z68" s="113">
        <v>61.58622105155133</v>
      </c>
      <c r="AA68" s="113">
        <v>63.66756380845722</v>
      </c>
      <c r="AB68" s="113">
        <v>64.0429882221734</v>
      </c>
      <c r="AC68" s="113">
        <v>67.48901098901099</v>
      </c>
      <c r="AD68" s="113">
        <v>59.07163013906961</v>
      </c>
      <c r="AE68" s="113">
        <v>48.06569885636865</v>
      </c>
      <c r="AF68" s="113">
        <v>50.64424225714548</v>
      </c>
      <c r="AG68" s="113">
        <v>53.05391845005322</v>
      </c>
      <c r="AH68" s="113">
        <v>58.580423583285636</v>
      </c>
      <c r="AI68" s="113">
        <v>73.76594148537134</v>
      </c>
      <c r="AJ68" s="113">
        <v>86.84684684684686</v>
      </c>
      <c r="AK68" s="113">
        <v>64.97669948684472</v>
      </c>
      <c r="AL68" s="113">
        <v>59.582321149464256</v>
      </c>
      <c r="AM68" s="113">
        <v>58.99607265586647</v>
      </c>
      <c r="AN68" s="113">
        <v>64.95460691520185</v>
      </c>
    </row>
    <row r="69" spans="2:40" ht="6" customHeight="1">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ht="12.75">
      <c r="A70" s="78" t="s">
        <v>124</v>
      </c>
    </row>
    <row r="71" spans="1:40" ht="12.75">
      <c r="A71" s="116"/>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row>
    <row r="72" spans="2:40" ht="12.75">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row>
  </sheetData>
  <mergeCells count="1">
    <mergeCell ref="A3:I3"/>
  </mergeCells>
  <printOptions/>
  <pageMargins left="0.1968503937007874" right="0.1968503937007874"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D16" sqref="D16"/>
    </sheetView>
  </sheetViews>
  <sheetFormatPr defaultColWidth="11.421875" defaultRowHeight="12.75"/>
  <cols>
    <col min="1" max="1" width="12.7109375" style="0" customWidth="1"/>
    <col min="7" max="7" width="12.140625" style="0" bestFit="1" customWidth="1"/>
  </cols>
  <sheetData>
    <row r="1" spans="1:8" ht="12.75">
      <c r="A1" s="3" t="s">
        <v>131</v>
      </c>
      <c r="H1" s="98"/>
    </row>
    <row r="2" ht="8.25" customHeight="1"/>
    <row r="3" ht="12.75">
      <c r="H3" s="69" t="s">
        <v>99</v>
      </c>
    </row>
    <row r="4" spans="2:8" ht="15.75" customHeight="1">
      <c r="B4" s="11" t="s">
        <v>89</v>
      </c>
      <c r="C4" s="11" t="s">
        <v>90</v>
      </c>
      <c r="D4" s="11" t="s">
        <v>91</v>
      </c>
      <c r="E4" s="11" t="s">
        <v>92</v>
      </c>
      <c r="F4" s="11" t="s">
        <v>93</v>
      </c>
      <c r="G4" s="11" t="s">
        <v>100</v>
      </c>
      <c r="H4" s="11" t="s">
        <v>94</v>
      </c>
    </row>
    <row r="5" spans="1:10" ht="24">
      <c r="A5" s="97" t="s">
        <v>101</v>
      </c>
      <c r="B5" s="98">
        <v>1545555.9872552187</v>
      </c>
      <c r="C5" s="98">
        <v>3952405.7766714417</v>
      </c>
      <c r="D5" s="98">
        <v>5959157.416796342</v>
      </c>
      <c r="E5" s="98">
        <v>2529401.12594386</v>
      </c>
      <c r="F5" s="98">
        <v>321888.0165205549</v>
      </c>
      <c r="G5" s="98">
        <v>3963160.5515763354</v>
      </c>
      <c r="H5" s="98">
        <v>18271568.8747638</v>
      </c>
      <c r="J5" s="102"/>
    </row>
    <row r="6" spans="1:10" ht="24">
      <c r="A6" s="97" t="s">
        <v>102</v>
      </c>
      <c r="B6" s="98">
        <v>174557.12185426874</v>
      </c>
      <c r="C6" s="98">
        <v>837175.1339710406</v>
      </c>
      <c r="D6" s="98">
        <v>2365370.282506164</v>
      </c>
      <c r="E6" s="98">
        <v>1396594.5624305946</v>
      </c>
      <c r="F6" s="98">
        <v>301075.3936427118</v>
      </c>
      <c r="G6" s="98">
        <v>890511.6659657896</v>
      </c>
      <c r="H6" s="98">
        <v>5965284.160370569</v>
      </c>
      <c r="J6" s="102"/>
    </row>
    <row r="7" spans="1:10" ht="24">
      <c r="A7" s="97" t="s">
        <v>103</v>
      </c>
      <c r="B7" s="98">
        <v>43132.670576387725</v>
      </c>
      <c r="C7" s="98">
        <v>181693.68885638763</v>
      </c>
      <c r="D7" s="98">
        <v>891262.02682772</v>
      </c>
      <c r="E7" s="98">
        <v>921857.3760052444</v>
      </c>
      <c r="F7" s="98">
        <v>175503.6983740977</v>
      </c>
      <c r="G7" s="98">
        <v>336781.676068785</v>
      </c>
      <c r="H7" s="98">
        <v>2550231.136708622</v>
      </c>
      <c r="J7" s="102"/>
    </row>
    <row r="8" spans="1:8" ht="12.75">
      <c r="A8" s="3" t="s">
        <v>95</v>
      </c>
      <c r="B8" s="98">
        <v>217689.79243065647</v>
      </c>
      <c r="C8" s="98">
        <v>1018868.8228274282</v>
      </c>
      <c r="D8" s="98">
        <v>3256632.309333884</v>
      </c>
      <c r="E8" s="98">
        <v>2318451.938435839</v>
      </c>
      <c r="F8" s="98">
        <v>476579.0920168095</v>
      </c>
      <c r="G8" s="98">
        <v>1227293.3420345746</v>
      </c>
      <c r="H8" s="98">
        <v>8515515.29707919</v>
      </c>
    </row>
    <row r="9" spans="1:10" ht="12.75">
      <c r="A9" t="s">
        <v>96</v>
      </c>
      <c r="B9" s="98">
        <v>13243.822475199373</v>
      </c>
      <c r="C9" s="98">
        <v>73665.37804925286</v>
      </c>
      <c r="D9" s="98">
        <v>402669.82867206505</v>
      </c>
      <c r="E9" s="98">
        <v>398336.6927934223</v>
      </c>
      <c r="F9" s="98">
        <v>96694.07576306468</v>
      </c>
      <c r="G9" s="98">
        <v>146052.56481425933</v>
      </c>
      <c r="H9" s="98">
        <v>1130662.3625672637</v>
      </c>
      <c r="J9" s="103"/>
    </row>
    <row r="10" spans="1:8" ht="12.75">
      <c r="A10" t="s">
        <v>97</v>
      </c>
      <c r="B10" s="98">
        <v>23153.550302049567</v>
      </c>
      <c r="C10" s="98">
        <v>87378.46898745286</v>
      </c>
      <c r="D10" s="98">
        <v>432633.3500004366</v>
      </c>
      <c r="E10" s="98">
        <v>467164.485128186</v>
      </c>
      <c r="F10" s="98">
        <v>69013.51362970544</v>
      </c>
      <c r="G10" s="98">
        <v>159526.4055210017</v>
      </c>
      <c r="H10" s="98">
        <v>1238869.773568832</v>
      </c>
    </row>
    <row r="11" spans="1:8" ht="12.75">
      <c r="A11" t="s">
        <v>98</v>
      </c>
      <c r="B11" s="98">
        <v>6735.297799138801</v>
      </c>
      <c r="C11" s="98">
        <v>20649.841819681806</v>
      </c>
      <c r="D11" s="98">
        <v>55958.848155218824</v>
      </c>
      <c r="E11" s="98">
        <v>56356.19808363602</v>
      </c>
      <c r="F11" s="98">
        <v>9796.108981327632</v>
      </c>
      <c r="G11" s="98">
        <v>31202.70573352401</v>
      </c>
      <c r="H11" s="98">
        <v>180699.00057252706</v>
      </c>
    </row>
    <row r="12" spans="1:8" ht="12.75">
      <c r="A12" s="150" t="s">
        <v>132</v>
      </c>
      <c r="B12" s="98"/>
      <c r="C12" s="98"/>
      <c r="D12" s="98"/>
      <c r="E12" s="98"/>
      <c r="F12" s="98"/>
      <c r="G12" s="98"/>
      <c r="H12" s="98"/>
    </row>
    <row r="13" spans="1:8" ht="12.75">
      <c r="A13" s="78" t="s">
        <v>74</v>
      </c>
      <c r="H13" s="106"/>
    </row>
    <row r="14" ht="12.75">
      <c r="A14" s="78"/>
    </row>
    <row r="15" ht="12.75">
      <c r="A15" s="78"/>
    </row>
    <row r="16" ht="16.5" customHeight="1">
      <c r="H16" s="69" t="s">
        <v>99</v>
      </c>
    </row>
    <row r="17" spans="2:8" ht="15.75" customHeight="1">
      <c r="B17" s="11" t="s">
        <v>89</v>
      </c>
      <c r="C17" s="11" t="s">
        <v>90</v>
      </c>
      <c r="D17" s="11" t="s">
        <v>91</v>
      </c>
      <c r="E17" s="11" t="s">
        <v>92</v>
      </c>
      <c r="F17" s="11" t="s">
        <v>93</v>
      </c>
      <c r="G17" s="11" t="s">
        <v>100</v>
      </c>
      <c r="H17" s="11" t="s">
        <v>94</v>
      </c>
    </row>
    <row r="18" spans="1:8" ht="24">
      <c r="A18" s="97" t="s">
        <v>101</v>
      </c>
      <c r="B18" s="98">
        <f>B5/$H5*100</f>
        <v>8.458802841992945</v>
      </c>
      <c r="C18" s="98">
        <f aca="true" t="shared" si="0" ref="B18:H20">C5/$H5*100</f>
        <v>21.63145268893903</v>
      </c>
      <c r="D18" s="98">
        <f t="shared" si="0"/>
        <v>32.614371856304956</v>
      </c>
      <c r="E18" s="98">
        <f t="shared" si="0"/>
        <v>13.843371323397417</v>
      </c>
      <c r="F18" s="98">
        <f t="shared" si="0"/>
        <v>1.7616878918653667</v>
      </c>
      <c r="G18" s="98">
        <f t="shared" si="0"/>
        <v>21.690313397500013</v>
      </c>
      <c r="H18" s="98">
        <f t="shared" si="0"/>
        <v>100</v>
      </c>
    </row>
    <row r="19" spans="1:8" ht="24">
      <c r="A19" s="97" t="s">
        <v>102</v>
      </c>
      <c r="B19" s="98">
        <f t="shared" si="0"/>
        <v>2.9262163739644067</v>
      </c>
      <c r="C19" s="98">
        <f t="shared" si="0"/>
        <v>14.034119942394069</v>
      </c>
      <c r="D19" s="98">
        <f t="shared" si="0"/>
        <v>39.652264987142296</v>
      </c>
      <c r="E19" s="98">
        <f t="shared" si="0"/>
        <v>23.4120374635068</v>
      </c>
      <c r="F19" s="98">
        <f t="shared" si="0"/>
        <v>5.047125762136514</v>
      </c>
      <c r="G19" s="98">
        <f t="shared" si="0"/>
        <v>14.92823547085593</v>
      </c>
      <c r="H19" s="98">
        <f t="shared" si="0"/>
        <v>100</v>
      </c>
    </row>
    <row r="20" spans="1:8" ht="24">
      <c r="A20" s="97" t="s">
        <v>103</v>
      </c>
      <c r="B20" s="98">
        <f t="shared" si="0"/>
        <v>1.6913239727774476</v>
      </c>
      <c r="C20" s="98">
        <f t="shared" si="0"/>
        <v>7.124596913630545</v>
      </c>
      <c r="D20" s="98">
        <f t="shared" si="0"/>
        <v>34.94828425544205</v>
      </c>
      <c r="E20" s="98">
        <f t="shared" si="0"/>
        <v>36.14799312641958</v>
      </c>
      <c r="F20" s="98">
        <f t="shared" si="0"/>
        <v>6.881874189670753</v>
      </c>
      <c r="G20" s="98">
        <f t="shared" si="0"/>
        <v>13.205927542059658</v>
      </c>
      <c r="H20" s="98">
        <f t="shared" si="0"/>
        <v>100</v>
      </c>
    </row>
    <row r="21" ht="12.75">
      <c r="A21" s="78"/>
    </row>
    <row r="22" ht="12.75">
      <c r="A22" s="78" t="s">
        <v>74</v>
      </c>
    </row>
    <row r="23" ht="12.75">
      <c r="A23" s="78"/>
    </row>
    <row r="24" ht="12.75">
      <c r="A24" s="78"/>
    </row>
    <row r="26" spans="2:10" ht="32.25" customHeight="1">
      <c r="B26" s="135" t="s">
        <v>104</v>
      </c>
      <c r="C26" s="135"/>
      <c r="D26" s="135"/>
      <c r="E26" s="135"/>
      <c r="F26" s="135"/>
      <c r="G26" s="135"/>
      <c r="H26" s="136"/>
      <c r="I26" s="136"/>
      <c r="J26" s="136"/>
    </row>
    <row r="27" spans="2:10" ht="12.75">
      <c r="B27" s="99"/>
      <c r="C27" s="99"/>
      <c r="D27" s="99"/>
      <c r="E27" s="99"/>
      <c r="F27" s="99"/>
      <c r="G27" s="99"/>
      <c r="H27" s="99"/>
      <c r="I27" s="99"/>
      <c r="J27" s="100" t="s">
        <v>105</v>
      </c>
    </row>
    <row r="28" spans="2:10" ht="12.75">
      <c r="B28" s="99"/>
      <c r="C28" s="99"/>
      <c r="D28" s="99"/>
      <c r="E28" s="99"/>
      <c r="F28" s="99"/>
      <c r="G28" s="99"/>
      <c r="H28" s="99"/>
      <c r="I28" s="99"/>
      <c r="J28" s="99"/>
    </row>
    <row r="29" spans="2:10" ht="12.75">
      <c r="B29" s="99"/>
      <c r="C29" s="99"/>
      <c r="D29" s="99"/>
      <c r="E29" s="99"/>
      <c r="F29" s="99"/>
      <c r="G29" s="99"/>
      <c r="H29" s="99"/>
      <c r="I29" s="99"/>
      <c r="J29" s="99"/>
    </row>
    <row r="30" spans="2:10" ht="12.75">
      <c r="B30" s="99"/>
      <c r="C30" s="99"/>
      <c r="D30" s="99"/>
      <c r="E30" s="99"/>
      <c r="F30" s="99"/>
      <c r="G30" s="99"/>
      <c r="H30" s="99"/>
      <c r="I30" s="99"/>
      <c r="J30" s="99"/>
    </row>
    <row r="31" spans="2:10" ht="12.75">
      <c r="B31" s="99"/>
      <c r="C31" s="99"/>
      <c r="D31" s="99"/>
      <c r="E31" s="99"/>
      <c r="F31" s="99"/>
      <c r="G31" s="99"/>
      <c r="H31" s="99"/>
      <c r="I31" s="99"/>
      <c r="J31" s="99"/>
    </row>
    <row r="32" spans="2:10" ht="12.75">
      <c r="B32" s="99"/>
      <c r="C32" s="99"/>
      <c r="D32" s="99"/>
      <c r="E32" s="99"/>
      <c r="F32" s="99"/>
      <c r="G32" s="99"/>
      <c r="H32" s="99"/>
      <c r="I32" s="99"/>
      <c r="J32" s="99"/>
    </row>
    <row r="33" spans="2:10" ht="12.75">
      <c r="B33" s="99"/>
      <c r="C33" s="99"/>
      <c r="D33" s="99"/>
      <c r="E33" s="99"/>
      <c r="F33" s="99"/>
      <c r="G33" s="99"/>
      <c r="H33" s="99"/>
      <c r="I33" s="99"/>
      <c r="J33" s="99"/>
    </row>
    <row r="34" spans="2:10" ht="12.75">
      <c r="B34" s="99"/>
      <c r="C34" s="99"/>
      <c r="D34" s="99"/>
      <c r="E34" s="99"/>
      <c r="F34" s="99"/>
      <c r="G34" s="99"/>
      <c r="H34" s="99"/>
      <c r="I34" s="99"/>
      <c r="J34" s="99"/>
    </row>
    <row r="35" spans="2:10" ht="12.75">
      <c r="B35" s="99"/>
      <c r="C35" s="99"/>
      <c r="D35" s="99"/>
      <c r="E35" s="99"/>
      <c r="F35" s="99"/>
      <c r="G35" s="99"/>
      <c r="H35" s="99"/>
      <c r="I35" s="99"/>
      <c r="J35" s="99"/>
    </row>
    <row r="36" spans="2:10" ht="12.75">
      <c r="B36" s="99"/>
      <c r="C36" s="99"/>
      <c r="D36" s="99"/>
      <c r="E36" s="99"/>
      <c r="F36" s="99"/>
      <c r="G36" s="99"/>
      <c r="H36" s="99"/>
      <c r="I36" s="99"/>
      <c r="J36" s="99"/>
    </row>
    <row r="37" spans="2:10" ht="12.75">
      <c r="B37" s="99"/>
      <c r="C37" s="99"/>
      <c r="D37" s="99"/>
      <c r="E37" s="99"/>
      <c r="F37" s="99"/>
      <c r="G37" s="99"/>
      <c r="H37" s="99"/>
      <c r="I37" s="99"/>
      <c r="J37" s="99"/>
    </row>
    <row r="38" spans="2:10" ht="12.75">
      <c r="B38" s="99"/>
      <c r="C38" s="99"/>
      <c r="D38" s="99"/>
      <c r="E38" s="99"/>
      <c r="F38" s="99"/>
      <c r="G38" s="99"/>
      <c r="H38" s="99"/>
      <c r="I38" s="99"/>
      <c r="J38" s="99"/>
    </row>
    <row r="39" spans="2:10" ht="12.75">
      <c r="B39" s="99"/>
      <c r="C39" s="99"/>
      <c r="D39" s="99"/>
      <c r="E39" s="99"/>
      <c r="F39" s="99"/>
      <c r="G39" s="99"/>
      <c r="H39" s="99"/>
      <c r="I39" s="99"/>
      <c r="J39" s="99"/>
    </row>
    <row r="40" spans="2:10" ht="12.75">
      <c r="B40" s="99"/>
      <c r="C40" s="99"/>
      <c r="D40" s="99"/>
      <c r="E40" s="99"/>
      <c r="F40" s="99"/>
      <c r="G40" s="99"/>
      <c r="H40" s="99"/>
      <c r="I40" s="99"/>
      <c r="J40" s="99"/>
    </row>
    <row r="41" spans="2:10" ht="12.75">
      <c r="B41" s="99"/>
      <c r="C41" s="99"/>
      <c r="D41" s="99"/>
      <c r="E41" s="99"/>
      <c r="F41" s="99"/>
      <c r="G41" s="99"/>
      <c r="H41" s="99"/>
      <c r="I41" s="99"/>
      <c r="J41" s="99"/>
    </row>
    <row r="42" spans="2:10" ht="12.75">
      <c r="B42" s="99"/>
      <c r="C42" s="99"/>
      <c r="D42" s="99"/>
      <c r="E42" s="99"/>
      <c r="F42" s="99"/>
      <c r="G42" s="99"/>
      <c r="H42" s="99"/>
      <c r="I42" s="99"/>
      <c r="J42" s="99"/>
    </row>
    <row r="43" spans="2:10" ht="12.75">
      <c r="B43" s="99"/>
      <c r="C43" s="99"/>
      <c r="D43" s="99"/>
      <c r="E43" s="99"/>
      <c r="F43" s="99"/>
      <c r="G43" s="99"/>
      <c r="H43" s="99"/>
      <c r="I43" s="99"/>
      <c r="J43" s="99"/>
    </row>
    <row r="44" spans="2:10" ht="12.75">
      <c r="B44" s="99"/>
      <c r="C44" s="99"/>
      <c r="D44" s="99"/>
      <c r="E44" s="99"/>
      <c r="F44" s="99"/>
      <c r="G44" s="99"/>
      <c r="H44" s="99"/>
      <c r="I44" s="99"/>
      <c r="J44" s="99"/>
    </row>
    <row r="45" spans="2:10" ht="12.75">
      <c r="B45" s="101" t="s">
        <v>74</v>
      </c>
      <c r="C45" s="99"/>
      <c r="D45" s="99"/>
      <c r="E45" s="99"/>
      <c r="F45" s="99"/>
      <c r="G45" s="99"/>
      <c r="H45" s="99"/>
      <c r="I45" s="99"/>
      <c r="J45" s="99"/>
    </row>
  </sheetData>
  <mergeCells count="1">
    <mergeCell ref="B26:J26"/>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1"/>
  <dimension ref="A1:E25"/>
  <sheetViews>
    <sheetView workbookViewId="0" topLeftCell="A1">
      <pane xSplit="3" ySplit="2" topLeftCell="D11" activePane="bottomRight" state="frozen"/>
      <selection pane="topLeft" activeCell="K15" sqref="A2:K15"/>
      <selection pane="topRight" activeCell="K15" sqref="A2:K15"/>
      <selection pane="bottomLeft" activeCell="K15" sqref="A2:K15"/>
      <selection pane="bottomRight" activeCell="A25" sqref="A25"/>
    </sheetView>
  </sheetViews>
  <sheetFormatPr defaultColWidth="11.421875" defaultRowHeight="12.75"/>
  <cols>
    <col min="1" max="1" width="37.57421875" style="61" customWidth="1"/>
    <col min="2" max="2" width="18.7109375" style="61" customWidth="1"/>
    <col min="3" max="3" width="14.8515625" style="61" customWidth="1"/>
    <col min="4" max="16384" width="11.421875" style="61" customWidth="1"/>
  </cols>
  <sheetData>
    <row r="1" s="35" customFormat="1" ht="18" customHeight="1">
      <c r="A1" s="82" t="s">
        <v>62</v>
      </c>
    </row>
    <row r="2" spans="1:5" s="35" customFormat="1" ht="15" customHeight="1">
      <c r="A2" s="65"/>
      <c r="E2" s="83" t="s">
        <v>59</v>
      </c>
    </row>
    <row r="3" spans="1:5" s="35" customFormat="1" ht="48" customHeight="1">
      <c r="A3" s="84" t="s">
        <v>7</v>
      </c>
      <c r="B3" s="85" t="s">
        <v>106</v>
      </c>
      <c r="C3" s="48" t="s">
        <v>77</v>
      </c>
      <c r="D3" s="137" t="s">
        <v>110</v>
      </c>
      <c r="E3" s="138"/>
    </row>
    <row r="4" spans="1:5" s="35" customFormat="1" ht="20.25" customHeight="1">
      <c r="A4" s="86" t="s">
        <v>30</v>
      </c>
      <c r="B4" s="62">
        <v>0.3487650273097165</v>
      </c>
      <c r="C4" s="62">
        <v>-0.8622118659251998</v>
      </c>
      <c r="D4" s="62">
        <v>100</v>
      </c>
      <c r="E4" s="49"/>
    </row>
    <row r="5" spans="1:5" s="35" customFormat="1" ht="20.25" customHeight="1">
      <c r="A5" s="86" t="s">
        <v>32</v>
      </c>
      <c r="B5" s="62">
        <v>-4.072523737839595</v>
      </c>
      <c r="C5" s="62">
        <v>-4.012607674181434</v>
      </c>
      <c r="D5" s="62">
        <v>68.21036868943634</v>
      </c>
      <c r="E5" s="49"/>
    </row>
    <row r="6" spans="1:5" s="35" customFormat="1" ht="20.25" customHeight="1">
      <c r="A6" s="86" t="s">
        <v>8</v>
      </c>
      <c r="B6" s="62">
        <v>11.361799758016854</v>
      </c>
      <c r="C6" s="62">
        <v>6.846733835509711</v>
      </c>
      <c r="D6" s="62">
        <v>31.78963131056351</v>
      </c>
      <c r="E6" s="49">
        <v>100</v>
      </c>
    </row>
    <row r="7" spans="1:5" s="35" customFormat="1" ht="20.25" customHeight="1">
      <c r="A7" s="87" t="s">
        <v>9</v>
      </c>
      <c r="B7" s="74">
        <v>10.283781410379312</v>
      </c>
      <c r="C7" s="74">
        <v>5.225326326655599</v>
      </c>
      <c r="D7" s="74">
        <v>22.269255295210254</v>
      </c>
      <c r="E7" s="74">
        <v>70.05194579847269</v>
      </c>
    </row>
    <row r="8" spans="1:5" s="35" customFormat="1" ht="20.25" customHeight="1">
      <c r="A8" s="88" t="s">
        <v>68</v>
      </c>
      <c r="B8" s="50">
        <v>7.367795270799959</v>
      </c>
      <c r="C8" s="50">
        <v>5.553608823975131</v>
      </c>
      <c r="D8" s="50">
        <v>6.07263495968374</v>
      </c>
      <c r="E8" s="50">
        <v>19.10256492237404</v>
      </c>
    </row>
    <row r="9" spans="1:5" s="35" customFormat="1" ht="20.25" customHeight="1">
      <c r="A9" s="40" t="s">
        <v>10</v>
      </c>
      <c r="B9" s="50">
        <v>-0.3433561313345712</v>
      </c>
      <c r="C9" s="50">
        <v>-4.9178822214635325</v>
      </c>
      <c r="D9" s="50">
        <v>2.0763664353653946</v>
      </c>
      <c r="E9" s="50">
        <v>6.531583883690496</v>
      </c>
    </row>
    <row r="10" spans="1:5" s="35" customFormat="1" ht="20.25" customHeight="1">
      <c r="A10" s="40" t="s">
        <v>11</v>
      </c>
      <c r="B10" s="50">
        <v>23.55089335369818</v>
      </c>
      <c r="C10" s="50">
        <v>15.935501208369773</v>
      </c>
      <c r="D10" s="50">
        <v>2.595121147772037</v>
      </c>
      <c r="E10" s="50">
        <v>8.16342008631504</v>
      </c>
    </row>
    <row r="11" spans="1:5" s="35" customFormat="1" ht="20.25" customHeight="1">
      <c r="A11" s="40" t="s">
        <v>12</v>
      </c>
      <c r="B11" s="50">
        <v>9.926613678033158</v>
      </c>
      <c r="C11" s="50">
        <v>2.509227569704664</v>
      </c>
      <c r="D11" s="50">
        <v>1.7888530127380977</v>
      </c>
      <c r="E11" s="50">
        <v>5.627158727517774</v>
      </c>
    </row>
    <row r="12" spans="1:5" s="35" customFormat="1" ht="20.25" customHeight="1">
      <c r="A12" s="40" t="s">
        <v>13</v>
      </c>
      <c r="B12" s="50">
        <v>15.387206374755834</v>
      </c>
      <c r="C12" s="50">
        <v>2.906802989913948</v>
      </c>
      <c r="D12" s="50">
        <v>2.4840273669274593</v>
      </c>
      <c r="E12" s="50">
        <v>7.813954627721747</v>
      </c>
    </row>
    <row r="13" spans="1:5" s="35" customFormat="1" ht="20.25" customHeight="1">
      <c r="A13" s="40" t="s">
        <v>14</v>
      </c>
      <c r="B13" s="50">
        <v>0.1494296732568623</v>
      </c>
      <c r="C13" s="50">
        <v>-6.185546483495741</v>
      </c>
      <c r="D13" s="50">
        <v>1.2703910941568812</v>
      </c>
      <c r="E13" s="50">
        <v>3.996243560505647</v>
      </c>
    </row>
    <row r="14" spans="1:5" s="35" customFormat="1" ht="20.25" customHeight="1">
      <c r="A14" s="40" t="s">
        <v>15</v>
      </c>
      <c r="B14" s="50">
        <v>27.248328535398556</v>
      </c>
      <c r="C14" s="50">
        <v>23.120235697164304</v>
      </c>
      <c r="D14" s="50">
        <v>1.2836751848618846</v>
      </c>
      <c r="E14" s="50">
        <v>4.038031055853506</v>
      </c>
    </row>
    <row r="15" spans="1:5" s="35" customFormat="1" ht="20.25" customHeight="1">
      <c r="A15" s="42" t="s">
        <v>48</v>
      </c>
      <c r="B15" s="50">
        <v>15.200235553317176</v>
      </c>
      <c r="C15" s="50">
        <v>13.099636818521198</v>
      </c>
      <c r="D15" s="50">
        <v>0.9210635592456032</v>
      </c>
      <c r="E15" s="50">
        <v>2.897371002033418</v>
      </c>
    </row>
    <row r="16" spans="1:5" s="35" customFormat="1" ht="20.25" customHeight="1">
      <c r="A16" s="41" t="s">
        <v>16</v>
      </c>
      <c r="B16" s="51">
        <v>14.230685288653255</v>
      </c>
      <c r="C16" s="51">
        <v>10.079234676195469</v>
      </c>
      <c r="D16" s="51">
        <v>1.2021970736485519</v>
      </c>
      <c r="E16" s="51">
        <v>3.781727009992307</v>
      </c>
    </row>
    <row r="17" spans="1:5" s="35" customFormat="1" ht="20.25" customHeight="1">
      <c r="A17" s="39" t="s">
        <v>64</v>
      </c>
      <c r="B17" s="74">
        <v>12.672946131104744</v>
      </c>
      <c r="C17" s="74">
        <v>10.603018877601</v>
      </c>
      <c r="D17" s="74">
        <v>4.220923618688408</v>
      </c>
      <c r="E17" s="74">
        <v>13.277674023497779</v>
      </c>
    </row>
    <row r="18" spans="1:5" s="35" customFormat="1" ht="20.25" customHeight="1">
      <c r="A18" s="88" t="s">
        <v>69</v>
      </c>
      <c r="B18" s="50">
        <v>11.554972808670016</v>
      </c>
      <c r="C18" s="50">
        <v>10.78716914537614</v>
      </c>
      <c r="D18" s="50">
        <v>2.6756742677313277</v>
      </c>
      <c r="E18" s="50">
        <v>8.416814405904155</v>
      </c>
    </row>
    <row r="19" spans="1:5" s="35" customFormat="1" ht="20.25" customHeight="1">
      <c r="A19" s="41" t="s">
        <v>49</v>
      </c>
      <c r="B19" s="51">
        <v>16.73571206303044</v>
      </c>
      <c r="C19" s="51">
        <v>11.849587232040214</v>
      </c>
      <c r="D19" s="51">
        <v>1.1937440648345707</v>
      </c>
      <c r="E19" s="51">
        <v>3.755136551199625</v>
      </c>
    </row>
    <row r="20" spans="1:5" s="35" customFormat="1" ht="20.25" customHeight="1">
      <c r="A20" s="89" t="s">
        <v>57</v>
      </c>
      <c r="B20" s="74">
        <v>16.96888222766646</v>
      </c>
      <c r="C20" s="74">
        <v>11.545868106330314</v>
      </c>
      <c r="D20" s="74">
        <v>4.624877293927573</v>
      </c>
      <c r="E20" s="74">
        <v>14.548382926324635</v>
      </c>
    </row>
    <row r="21" spans="1:5" s="35" customFormat="1" ht="20.25" customHeight="1">
      <c r="A21" s="71" t="s">
        <v>70</v>
      </c>
      <c r="B21" s="50">
        <v>60.343389880171586</v>
      </c>
      <c r="C21" s="50">
        <v>37.163798191960986</v>
      </c>
      <c r="D21" s="50">
        <v>0.8733367544002554</v>
      </c>
      <c r="E21" s="50">
        <v>2.747237757708912</v>
      </c>
    </row>
    <row r="22" spans="1:5" s="35" customFormat="1" ht="20.25" customHeight="1">
      <c r="A22" s="90" t="s">
        <v>17</v>
      </c>
      <c r="B22" s="50">
        <v>0.12245438955587051</v>
      </c>
      <c r="C22" s="50">
        <v>0.6486507138225628</v>
      </c>
      <c r="D22" s="50">
        <v>1.6144769940458752</v>
      </c>
      <c r="E22" s="50">
        <v>5.078627613744591</v>
      </c>
    </row>
    <row r="23" spans="1:5" s="35" customFormat="1" ht="20.25" customHeight="1">
      <c r="A23" s="4" t="s">
        <v>50</v>
      </c>
      <c r="B23" s="51">
        <v>19.23426117142888</v>
      </c>
      <c r="C23" s="51">
        <v>12.380581549675718</v>
      </c>
      <c r="D23" s="51">
        <v>0.7969752624299867</v>
      </c>
      <c r="E23" s="51">
        <v>2.5070289574738047</v>
      </c>
    </row>
    <row r="24" spans="1:5" s="35" customFormat="1" ht="20.25" customHeight="1">
      <c r="A24" s="91" t="s">
        <v>28</v>
      </c>
      <c r="B24" s="49">
        <v>3.2301652692333427</v>
      </c>
      <c r="C24" s="49">
        <v>5.839174647186485</v>
      </c>
      <c r="D24" s="49">
        <v>0.6745751027372643</v>
      </c>
      <c r="E24" s="49">
        <v>2.1219972517048564</v>
      </c>
    </row>
    <row r="25" ht="22.5" customHeight="1">
      <c r="A25" s="78" t="s">
        <v>74</v>
      </c>
    </row>
  </sheetData>
  <mergeCells count="1">
    <mergeCell ref="D3:E3"/>
  </mergeCells>
  <printOptions/>
  <pageMargins left="0.75" right="0.34" top="0.32" bottom="0.68" header="0.25" footer="0.4921259845"/>
  <pageSetup horizontalDpi="600" verticalDpi="600" orientation="landscape" paperSize="9"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sheetPr codeName="Feuil2"/>
  <dimension ref="A1:P35"/>
  <sheetViews>
    <sheetView zoomScale="85" zoomScaleNormal="85" workbookViewId="0" topLeftCell="A13">
      <selection activeCell="A33" sqref="A33"/>
    </sheetView>
  </sheetViews>
  <sheetFormatPr defaultColWidth="11.421875" defaultRowHeight="12.75"/>
  <cols>
    <col min="1" max="1" width="21.421875" style="61" customWidth="1"/>
    <col min="2" max="4" width="11.421875" style="61" customWidth="1"/>
    <col min="5" max="5" width="11.421875" style="64" customWidth="1"/>
    <col min="6" max="16384" width="11.421875" style="61" customWidth="1"/>
  </cols>
  <sheetData>
    <row r="1" spans="1:5" ht="12.75">
      <c r="A1" s="5"/>
      <c r="B1" s="5"/>
      <c r="C1" s="5"/>
      <c r="E1" s="5"/>
    </row>
    <row r="2" spans="1:5" ht="15.75" customHeight="1">
      <c r="A2" s="63" t="s">
        <v>63</v>
      </c>
      <c r="B2" s="6"/>
      <c r="C2" s="6"/>
      <c r="E2" s="5"/>
    </row>
    <row r="3" spans="2:9" ht="12.75">
      <c r="B3" s="75"/>
      <c r="I3" s="76" t="s">
        <v>59</v>
      </c>
    </row>
    <row r="4" spans="1:9" s="35" customFormat="1" ht="31.5" customHeight="1">
      <c r="A4" s="65"/>
      <c r="B4" s="139" t="s">
        <v>106</v>
      </c>
      <c r="C4" s="121"/>
      <c r="D4" s="121"/>
      <c r="E4" s="139" t="s">
        <v>18</v>
      </c>
      <c r="F4" s="139" t="s">
        <v>77</v>
      </c>
      <c r="G4" s="143"/>
      <c r="H4" s="143"/>
      <c r="I4" s="139" t="s">
        <v>18</v>
      </c>
    </row>
    <row r="5" spans="1:9" s="35" customFormat="1" ht="17.25" customHeight="1" thickBot="1">
      <c r="A5" s="65"/>
      <c r="B5" s="58" t="s">
        <v>30</v>
      </c>
      <c r="C5" s="58" t="s">
        <v>31</v>
      </c>
      <c r="D5" s="58" t="s">
        <v>51</v>
      </c>
      <c r="E5" s="140"/>
      <c r="F5" s="58" t="s">
        <v>30</v>
      </c>
      <c r="G5" s="58" t="s">
        <v>31</v>
      </c>
      <c r="H5" s="58" t="s">
        <v>51</v>
      </c>
      <c r="I5" s="141"/>
    </row>
    <row r="6" spans="1:16" s="35" customFormat="1" ht="21" customHeight="1" thickBot="1">
      <c r="A6" s="77" t="s">
        <v>32</v>
      </c>
      <c r="B6" s="52">
        <v>0.34876502730956105</v>
      </c>
      <c r="C6" s="52">
        <v>-4.072523737839462</v>
      </c>
      <c r="D6" s="52">
        <v>11.361799758016854</v>
      </c>
      <c r="E6" s="52">
        <v>0.34876502730956105</v>
      </c>
      <c r="F6" s="52">
        <v>-0.8622118659253553</v>
      </c>
      <c r="G6" s="52">
        <v>-4.012607674181301</v>
      </c>
      <c r="H6" s="52">
        <v>6.846733835509733</v>
      </c>
      <c r="I6" s="52">
        <v>-0.8622118659253553</v>
      </c>
      <c r="K6" s="12"/>
      <c r="L6" s="12"/>
      <c r="M6" s="12"/>
      <c r="N6" s="107"/>
      <c r="O6" s="107"/>
      <c r="P6" s="107"/>
    </row>
    <row r="7" spans="1:16" s="35" customFormat="1" ht="21" customHeight="1">
      <c r="A7" s="104" t="s">
        <v>40</v>
      </c>
      <c r="B7" s="105">
        <v>2.4861934124574825</v>
      </c>
      <c r="C7" s="105">
        <v>-3.321801572050853</v>
      </c>
      <c r="D7" s="105">
        <v>14.939696981683404</v>
      </c>
      <c r="E7" s="105">
        <v>0.0657594300134168</v>
      </c>
      <c r="F7" s="105">
        <v>1.8576042085923783</v>
      </c>
      <c r="G7" s="105">
        <v>-2.134368550625254</v>
      </c>
      <c r="H7" s="105">
        <v>10.674542099756179</v>
      </c>
      <c r="I7" s="105">
        <v>0.04795854087585916</v>
      </c>
      <c r="K7" s="12"/>
      <c r="L7" s="12"/>
      <c r="M7" s="12"/>
      <c r="N7" s="107"/>
      <c r="O7" s="107"/>
      <c r="P7" s="107"/>
    </row>
    <row r="8" spans="1:16" s="35" customFormat="1" ht="21" customHeight="1">
      <c r="A8" s="17" t="s">
        <v>44</v>
      </c>
      <c r="B8" s="53">
        <v>3.989098951315184</v>
      </c>
      <c r="C8" s="53">
        <v>2.643175361269967</v>
      </c>
      <c r="D8" s="53">
        <v>17.83094308076909</v>
      </c>
      <c r="E8" s="53">
        <v>0.1395435730490202</v>
      </c>
      <c r="F8" s="53">
        <v>3.3598470260874924</v>
      </c>
      <c r="G8" s="53">
        <v>1.7439462033025377</v>
      </c>
      <c r="H8" s="53">
        <v>20.129569829011796</v>
      </c>
      <c r="I8" s="53">
        <v>0.11522851357235439</v>
      </c>
      <c r="K8" s="12"/>
      <c r="L8" s="12"/>
      <c r="M8" s="12"/>
      <c r="N8" s="107"/>
      <c r="O8" s="107"/>
      <c r="P8" s="107"/>
    </row>
    <row r="9" spans="1:16" s="35" customFormat="1" ht="21" customHeight="1">
      <c r="A9" s="104" t="s">
        <v>46</v>
      </c>
      <c r="B9" s="105">
        <v>3.903152483908978</v>
      </c>
      <c r="C9" s="105">
        <v>5.242670045906195</v>
      </c>
      <c r="D9" s="105">
        <v>-16.38735496494199</v>
      </c>
      <c r="E9" s="105">
        <v>0.06465169102048864</v>
      </c>
      <c r="F9" s="105">
        <v>2.1593272626150073</v>
      </c>
      <c r="G9" s="105">
        <v>4.447754818134486</v>
      </c>
      <c r="H9" s="105">
        <v>-28.88581910019855</v>
      </c>
      <c r="I9" s="105">
        <v>0.034297562749904205</v>
      </c>
      <c r="K9" s="12"/>
      <c r="L9" s="12"/>
      <c r="M9" s="12"/>
      <c r="N9" s="107"/>
      <c r="O9" s="107"/>
      <c r="P9" s="107"/>
    </row>
    <row r="10" spans="1:16" s="35" customFormat="1" ht="21" customHeight="1">
      <c r="A10" s="17" t="s">
        <v>37</v>
      </c>
      <c r="B10" s="53">
        <v>3.1793957905794423</v>
      </c>
      <c r="C10" s="53">
        <v>1.2010487051701713</v>
      </c>
      <c r="D10" s="53">
        <v>11.437721593747563</v>
      </c>
      <c r="E10" s="53">
        <v>0.0695521409040321</v>
      </c>
      <c r="F10" s="53">
        <v>-0.5221133991057503</v>
      </c>
      <c r="G10" s="53">
        <v>-1.7060361094011767</v>
      </c>
      <c r="H10" s="53">
        <v>4.63818580726052</v>
      </c>
      <c r="I10" s="53">
        <v>-0.011301848538152463</v>
      </c>
      <c r="K10" s="12"/>
      <c r="L10" s="12"/>
      <c r="M10" s="12"/>
      <c r="N10" s="107"/>
      <c r="O10" s="107"/>
      <c r="P10" s="107"/>
    </row>
    <row r="11" spans="1:16" s="35" customFormat="1" ht="21" customHeight="1">
      <c r="A11" s="104" t="s">
        <v>43</v>
      </c>
      <c r="B11" s="105">
        <v>-3.066129539856288</v>
      </c>
      <c r="C11" s="105">
        <v>-3.5993436136791734</v>
      </c>
      <c r="D11" s="105">
        <v>4.023774865758445</v>
      </c>
      <c r="E11" s="105">
        <v>-0.09279353909437009</v>
      </c>
      <c r="F11" s="105">
        <v>-3.7331875658200397</v>
      </c>
      <c r="G11" s="105">
        <v>-4.108432105890147</v>
      </c>
      <c r="H11" s="105">
        <v>1.5836725610794078</v>
      </c>
      <c r="I11" s="105">
        <v>-0.10947594381273854</v>
      </c>
      <c r="K11" s="12"/>
      <c r="L11" s="12"/>
      <c r="M11" s="12"/>
      <c r="N11" s="107"/>
      <c r="O11" s="107"/>
      <c r="P11" s="107"/>
    </row>
    <row r="12" spans="1:16" s="35" customFormat="1" ht="21" customHeight="1">
      <c r="A12" s="17" t="s">
        <v>35</v>
      </c>
      <c r="B12" s="53">
        <v>-3.2880813752098503</v>
      </c>
      <c r="C12" s="53">
        <v>-4.948509901014697</v>
      </c>
      <c r="D12" s="53">
        <v>8.068050053523756</v>
      </c>
      <c r="E12" s="53">
        <v>-0.08376817297241979</v>
      </c>
      <c r="F12" s="53">
        <v>-4.880869884462813</v>
      </c>
      <c r="G12" s="53">
        <v>-6.758139564208598</v>
      </c>
      <c r="H12" s="53">
        <v>8.762367767223811</v>
      </c>
      <c r="I12" s="53">
        <v>-0.12499420835898102</v>
      </c>
      <c r="K12" s="12"/>
      <c r="L12" s="12"/>
      <c r="M12" s="12"/>
      <c r="N12" s="107"/>
      <c r="O12" s="107"/>
      <c r="P12" s="107"/>
    </row>
    <row r="13" spans="1:16" s="35" customFormat="1" ht="21" customHeight="1">
      <c r="A13" s="104" t="s">
        <v>25</v>
      </c>
      <c r="B13" s="105">
        <v>7.552410519745756</v>
      </c>
      <c r="C13" s="105">
        <v>4.96679620226852</v>
      </c>
      <c r="D13" s="105">
        <v>17.97665916540272</v>
      </c>
      <c r="E13" s="105">
        <v>0.0993901325158334</v>
      </c>
      <c r="F13" s="105">
        <v>7.769114637006447</v>
      </c>
      <c r="G13" s="105">
        <v>6.063329337746359</v>
      </c>
      <c r="H13" s="105">
        <v>15.452913861587824</v>
      </c>
      <c r="I13" s="105">
        <v>0.10195763137833984</v>
      </c>
      <c r="K13" s="12"/>
      <c r="L13" s="12"/>
      <c r="M13" s="12"/>
      <c r="N13" s="107"/>
      <c r="O13" s="107"/>
      <c r="P13" s="107"/>
    </row>
    <row r="14" spans="1:16" s="35" customFormat="1" ht="21" customHeight="1">
      <c r="A14" s="17" t="s">
        <v>47</v>
      </c>
      <c r="B14" s="53">
        <v>1.0620715138983217</v>
      </c>
      <c r="C14" s="53">
        <v>-2.157457705362409</v>
      </c>
      <c r="D14" s="53">
        <v>46.83947504904338</v>
      </c>
      <c r="E14" s="53">
        <v>0.003248803889075346</v>
      </c>
      <c r="F14" s="53">
        <v>-0.3648620547228365</v>
      </c>
      <c r="G14" s="53">
        <v>-2.9000483967216995</v>
      </c>
      <c r="H14" s="53">
        <v>36.83532099837261</v>
      </c>
      <c r="I14" s="53">
        <v>-0.0010495004520954376</v>
      </c>
      <c r="K14" s="12"/>
      <c r="L14" s="12"/>
      <c r="M14" s="12"/>
      <c r="N14" s="107"/>
      <c r="O14" s="107"/>
      <c r="P14" s="107"/>
    </row>
    <row r="15" spans="1:16" s="35" customFormat="1" ht="21" customHeight="1">
      <c r="A15" s="104" t="s">
        <v>41</v>
      </c>
      <c r="B15" s="105">
        <v>-3.855430704434104</v>
      </c>
      <c r="C15" s="105">
        <v>-5.061449625422664</v>
      </c>
      <c r="D15" s="105">
        <v>5.474887933509276</v>
      </c>
      <c r="E15" s="105">
        <v>-0.04019087197047132</v>
      </c>
      <c r="F15" s="105">
        <v>-4.373788950846025</v>
      </c>
      <c r="G15" s="105">
        <v>-5.68695110753854</v>
      </c>
      <c r="H15" s="105">
        <v>5.980175971585044</v>
      </c>
      <c r="I15" s="105">
        <v>-0.04531247238433352</v>
      </c>
      <c r="K15" s="12"/>
      <c r="L15" s="12"/>
      <c r="M15" s="12"/>
      <c r="N15" s="107"/>
      <c r="O15" s="107"/>
      <c r="P15" s="107"/>
    </row>
    <row r="16" spans="1:16" s="35" customFormat="1" ht="21" customHeight="1">
      <c r="A16" s="17" t="s">
        <v>56</v>
      </c>
      <c r="B16" s="53">
        <v>0.4256489930616336</v>
      </c>
      <c r="C16" s="53">
        <v>-8.993991341541708</v>
      </c>
      <c r="D16" s="53">
        <v>11.170968297388972</v>
      </c>
      <c r="E16" s="53">
        <v>0.155423491872598</v>
      </c>
      <c r="F16" s="53">
        <v>-1.4454799634554316</v>
      </c>
      <c r="G16" s="53">
        <v>-8.430712311447353</v>
      </c>
      <c r="H16" s="53">
        <v>6.619892831361773</v>
      </c>
      <c r="I16" s="53">
        <v>-0.543260635455075</v>
      </c>
      <c r="K16" s="12"/>
      <c r="L16" s="12"/>
      <c r="M16" s="12"/>
      <c r="N16" s="107"/>
      <c r="O16" s="107"/>
      <c r="P16" s="107"/>
    </row>
    <row r="17" spans="1:16" s="35" customFormat="1" ht="21" customHeight="1">
      <c r="A17" s="104" t="s">
        <v>5</v>
      </c>
      <c r="B17" s="105">
        <v>1.1968385914274293</v>
      </c>
      <c r="C17" s="105">
        <v>-2.371544122071789</v>
      </c>
      <c r="D17" s="105">
        <v>23.61751385972788</v>
      </c>
      <c r="E17" s="105">
        <v>0.03413153615197619</v>
      </c>
      <c r="F17" s="105">
        <v>-0.20249130517610014</v>
      </c>
      <c r="G17" s="105">
        <v>-2.9403432200766244</v>
      </c>
      <c r="H17" s="105">
        <v>16.76236845557697</v>
      </c>
      <c r="I17" s="105">
        <v>-0.005607044713900769</v>
      </c>
      <c r="K17" s="12"/>
      <c r="L17" s="12"/>
      <c r="M17" s="12"/>
      <c r="N17" s="107"/>
      <c r="O17" s="107"/>
      <c r="P17" s="107"/>
    </row>
    <row r="18" spans="1:16" s="35" customFormat="1" ht="21" customHeight="1">
      <c r="A18" s="17" t="s">
        <v>45</v>
      </c>
      <c r="B18" s="53">
        <v>-1.690297478442182</v>
      </c>
      <c r="C18" s="53">
        <v>-1.8856292948415176</v>
      </c>
      <c r="D18" s="53">
        <v>1.6742522182656483</v>
      </c>
      <c r="E18" s="53">
        <v>-0.00973385185256991</v>
      </c>
      <c r="F18" s="53">
        <v>-2.691906989613624</v>
      </c>
      <c r="G18" s="53">
        <v>-3.074044962742317</v>
      </c>
      <c r="H18" s="53">
        <v>4.365949344898112</v>
      </c>
      <c r="I18" s="53">
        <v>-0.015492716350629545</v>
      </c>
      <c r="K18" s="12"/>
      <c r="L18" s="12"/>
      <c r="M18" s="12"/>
      <c r="N18" s="107"/>
      <c r="O18" s="107"/>
      <c r="P18" s="107"/>
    </row>
    <row r="19" spans="1:16" s="35" customFormat="1" ht="21" customHeight="1">
      <c r="A19" s="104" t="s">
        <v>39</v>
      </c>
      <c r="B19" s="105">
        <v>5.398637929847205</v>
      </c>
      <c r="C19" s="105">
        <v>6.079154958950217</v>
      </c>
      <c r="D19" s="105">
        <v>2.236646731390679</v>
      </c>
      <c r="E19" s="105">
        <v>0.11018215223587124</v>
      </c>
      <c r="F19" s="105">
        <v>4.60013297705848</v>
      </c>
      <c r="G19" s="105">
        <v>7.37579846510481</v>
      </c>
      <c r="H19" s="105">
        <v>-7.777854870448831</v>
      </c>
      <c r="I19" s="105">
        <v>0.09360981752461696</v>
      </c>
      <c r="K19" s="12"/>
      <c r="L19" s="12"/>
      <c r="M19" s="12"/>
      <c r="N19" s="107"/>
      <c r="O19" s="107"/>
      <c r="P19" s="107"/>
    </row>
    <row r="20" spans="1:16" s="35" customFormat="1" ht="21" customHeight="1">
      <c r="A20" s="17" t="s">
        <v>20</v>
      </c>
      <c r="B20" s="53">
        <v>-0.01543902233828165</v>
      </c>
      <c r="C20" s="53">
        <v>-3.1082318064691306</v>
      </c>
      <c r="D20" s="53">
        <v>17.09364819418102</v>
      </c>
      <c r="E20" s="53">
        <v>-0.0004998894589908377</v>
      </c>
      <c r="F20" s="53">
        <v>-0.20272373443630531</v>
      </c>
      <c r="G20" s="53">
        <v>-3.094038651569464</v>
      </c>
      <c r="H20" s="53">
        <v>16.145304917814517</v>
      </c>
      <c r="I20" s="53">
        <v>-0.006393729471577814</v>
      </c>
      <c r="K20" s="12"/>
      <c r="L20" s="12"/>
      <c r="M20" s="12"/>
      <c r="N20" s="107"/>
      <c r="O20" s="107"/>
      <c r="P20" s="107"/>
    </row>
    <row r="21" spans="1:16" s="35" customFormat="1" ht="21" customHeight="1">
      <c r="A21" s="104" t="s">
        <v>38</v>
      </c>
      <c r="B21" s="105">
        <v>2.7463960556713074</v>
      </c>
      <c r="C21" s="105">
        <v>4.52079351252308</v>
      </c>
      <c r="D21" s="105">
        <v>-4.110525443813029</v>
      </c>
      <c r="E21" s="105">
        <v>0.08356681898014076</v>
      </c>
      <c r="F21" s="105">
        <v>2.567714443372515</v>
      </c>
      <c r="G21" s="105">
        <v>4.289226547448011</v>
      </c>
      <c r="H21" s="105">
        <v>-4.592023396133039</v>
      </c>
      <c r="I21" s="105">
        <v>0.0774079693900472</v>
      </c>
      <c r="K21" s="12"/>
      <c r="L21" s="12"/>
      <c r="M21" s="12"/>
      <c r="N21" s="107"/>
      <c r="O21" s="107"/>
      <c r="P21" s="107"/>
    </row>
    <row r="22" spans="1:16" s="35" customFormat="1" ht="21" customHeight="1">
      <c r="A22" s="17" t="s">
        <v>36</v>
      </c>
      <c r="B22" s="53">
        <v>-4.717648382648331</v>
      </c>
      <c r="C22" s="53">
        <v>-9.925523674269554</v>
      </c>
      <c r="D22" s="53">
        <v>30.181761024622777</v>
      </c>
      <c r="E22" s="53">
        <v>-0.09737916501268389</v>
      </c>
      <c r="F22" s="53">
        <v>-5.903920821923069</v>
      </c>
      <c r="G22" s="53">
        <v>-10.674442335403144</v>
      </c>
      <c r="H22" s="53">
        <v>28.912357190205952</v>
      </c>
      <c r="I22" s="53">
        <v>-0.11515842861527122</v>
      </c>
      <c r="K22" s="12"/>
      <c r="L22" s="12"/>
      <c r="M22" s="12"/>
      <c r="N22" s="107"/>
      <c r="O22" s="107"/>
      <c r="P22" s="107"/>
    </row>
    <row r="23" spans="1:16" s="35" customFormat="1" ht="21" customHeight="1">
      <c r="A23" s="104" t="s">
        <v>34</v>
      </c>
      <c r="B23" s="105">
        <v>-3.4746141823347787</v>
      </c>
      <c r="C23" s="105">
        <v>-0.674159461273871</v>
      </c>
      <c r="D23" s="105">
        <v>-18.652949257477346</v>
      </c>
      <c r="E23" s="105">
        <v>-0.051306601846893805</v>
      </c>
      <c r="F23" s="105">
        <v>-3.5195331258656593</v>
      </c>
      <c r="G23" s="105">
        <v>-1.0018787786975514</v>
      </c>
      <c r="H23" s="105">
        <v>-17.817968359807224</v>
      </c>
      <c r="I23" s="105">
        <v>-0.05133242801692004</v>
      </c>
      <c r="K23" s="12"/>
      <c r="L23" s="12"/>
      <c r="M23" s="12"/>
      <c r="N23" s="107"/>
      <c r="O23" s="107"/>
      <c r="P23" s="107"/>
    </row>
    <row r="24" spans="1:16" s="35" customFormat="1" ht="21" customHeight="1">
      <c r="A24" s="17" t="s">
        <v>42</v>
      </c>
      <c r="B24" s="53">
        <v>-2.507238275340584</v>
      </c>
      <c r="C24" s="53">
        <v>-3.4372600421163857</v>
      </c>
      <c r="D24" s="53">
        <v>11.232589633060153</v>
      </c>
      <c r="E24" s="53">
        <v>-0.07762638771330505</v>
      </c>
      <c r="F24" s="53">
        <v>-2.584233155556692</v>
      </c>
      <c r="G24" s="53">
        <v>-3.258913587205303</v>
      </c>
      <c r="H24" s="53">
        <v>7.606127470892132</v>
      </c>
      <c r="I24" s="53">
        <v>-0.08041451715177642</v>
      </c>
      <c r="K24" s="12"/>
      <c r="L24" s="12"/>
      <c r="M24" s="12"/>
      <c r="N24" s="107"/>
      <c r="O24" s="107"/>
      <c r="P24" s="107"/>
    </row>
    <row r="25" spans="1:16" s="35" customFormat="1" ht="21" customHeight="1">
      <c r="A25" s="104" t="s">
        <v>33</v>
      </c>
      <c r="B25" s="105">
        <v>-2.954185964675682</v>
      </c>
      <c r="C25" s="105">
        <v>-2.9242752261532834</v>
      </c>
      <c r="D25" s="105">
        <v>-3.1354661578909537</v>
      </c>
      <c r="E25" s="105">
        <v>-0.03857597023992809</v>
      </c>
      <c r="F25" s="105">
        <v>-3.64679947256743</v>
      </c>
      <c r="G25" s="105">
        <v>-2.7488684859245716</v>
      </c>
      <c r="H25" s="105">
        <v>-9.275091731437445</v>
      </c>
      <c r="I25" s="105">
        <v>-0.04821067128514273</v>
      </c>
      <c r="K25" s="12"/>
      <c r="L25" s="12"/>
      <c r="M25" s="12"/>
      <c r="N25" s="107"/>
      <c r="O25" s="107"/>
      <c r="P25" s="107"/>
    </row>
    <row r="26" spans="1:16" s="35" customFormat="1" ht="21" customHeight="1">
      <c r="A26" s="17" t="s">
        <v>27</v>
      </c>
      <c r="B26" s="53">
        <v>3.901585195277746</v>
      </c>
      <c r="C26" s="53">
        <v>3.3637668341408355</v>
      </c>
      <c r="D26" s="53">
        <v>13.643936719063742</v>
      </c>
      <c r="E26" s="53">
        <v>0.07769761482365216</v>
      </c>
      <c r="F26" s="53">
        <v>5.871411316513853</v>
      </c>
      <c r="G26" s="53">
        <v>5.601261948345271</v>
      </c>
      <c r="H26" s="53">
        <v>10.879433157459717</v>
      </c>
      <c r="I26" s="53">
        <v>0.10884896257866437</v>
      </c>
      <c r="K26" s="12"/>
      <c r="L26" s="12"/>
      <c r="M26" s="12"/>
      <c r="N26" s="107"/>
      <c r="O26" s="107"/>
      <c r="P26" s="107"/>
    </row>
    <row r="27" spans="1:16" s="35" customFormat="1" ht="21" customHeight="1">
      <c r="A27" s="104" t="s">
        <v>58</v>
      </c>
      <c r="B27" s="105">
        <v>-4.755618048283427</v>
      </c>
      <c r="C27" s="105">
        <v>-10.459376418193688</v>
      </c>
      <c r="D27" s="105">
        <v>13.179590212890457</v>
      </c>
      <c r="E27" s="105">
        <v>-0.4399697801008145</v>
      </c>
      <c r="F27" s="105">
        <v>-5.3997595914053615</v>
      </c>
      <c r="G27" s="105">
        <v>-10.44731365049646</v>
      </c>
      <c r="H27" s="105">
        <v>10.774061574461925</v>
      </c>
      <c r="I27" s="105">
        <v>-0.4809299352072061</v>
      </c>
      <c r="K27" s="12"/>
      <c r="L27" s="12"/>
      <c r="M27" s="12"/>
      <c r="N27" s="107"/>
      <c r="O27" s="107"/>
      <c r="P27" s="107"/>
    </row>
    <row r="28" spans="1:16" s="35" customFormat="1" ht="21" customHeight="1">
      <c r="A28" s="17" t="s">
        <v>6</v>
      </c>
      <c r="B28" s="53">
        <v>2.6349569624367186</v>
      </c>
      <c r="C28" s="53">
        <v>-1.325588467406813</v>
      </c>
      <c r="D28" s="53">
        <v>13.399111682468012</v>
      </c>
      <c r="E28" s="53">
        <v>0.3774618721159349</v>
      </c>
      <c r="F28" s="53">
        <v>1.3736284520917241</v>
      </c>
      <c r="G28" s="53">
        <v>-0.6642379541359378</v>
      </c>
      <c r="H28" s="53">
        <v>6.333775076326709</v>
      </c>
      <c r="I28" s="53">
        <v>0.19741321581865898</v>
      </c>
      <c r="K28" s="12"/>
      <c r="L28" s="12"/>
      <c r="M28" s="12"/>
      <c r="N28" s="107"/>
      <c r="O28" s="107"/>
      <c r="P28" s="107"/>
    </row>
    <row r="29" ht="6.75" customHeight="1"/>
    <row r="30" spans="1:9" ht="12.75">
      <c r="A30" s="142" t="s">
        <v>78</v>
      </c>
      <c r="B30" s="142"/>
      <c r="C30" s="142"/>
      <c r="D30" s="142"/>
      <c r="E30" s="142"/>
      <c r="F30" s="142"/>
      <c r="G30" s="142"/>
      <c r="H30" s="142"/>
      <c r="I30" s="142"/>
    </row>
    <row r="31" spans="1:9" ht="49.5" customHeight="1">
      <c r="A31" s="142"/>
      <c r="B31" s="142"/>
      <c r="C31" s="142"/>
      <c r="D31" s="142"/>
      <c r="E31" s="142"/>
      <c r="F31" s="142"/>
      <c r="G31" s="142"/>
      <c r="H31" s="142"/>
      <c r="I31" s="142"/>
    </row>
    <row r="33" spans="1:9" ht="12.75">
      <c r="A33" s="78" t="s">
        <v>74</v>
      </c>
      <c r="E33" s="67"/>
      <c r="F33" s="79"/>
      <c r="I33" s="80"/>
    </row>
    <row r="34" ht="25.5" customHeight="1"/>
    <row r="35" ht="12.75">
      <c r="I35" s="81"/>
    </row>
  </sheetData>
  <mergeCells count="5">
    <mergeCell ref="E4:E5"/>
    <mergeCell ref="I4:I5"/>
    <mergeCell ref="A30:I31"/>
    <mergeCell ref="F4:H4"/>
    <mergeCell ref="B4:D4"/>
  </mergeCells>
  <conditionalFormatting sqref="E33">
    <cfRule type="cellIs" priority="1" dxfId="0" operator="greaterThanOrEqual" stopIfTrue="1">
      <formula>0.1</formula>
    </cfRule>
    <cfRule type="cellIs" priority="2" dxfId="1" operator="between" stopIfTrue="1">
      <formula>0.05</formula>
      <formula>0.1</formula>
    </cfRule>
    <cfRule type="cellIs" priority="3" dxfId="2" operator="lessThan" stopIfTrue="1">
      <formula>0</formula>
    </cfRule>
  </conditionalFormatting>
  <printOptions/>
  <pageMargins left="0.31" right="0.21" top="0.23" bottom="0.24" header="0.17" footer="0.1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euil3"/>
  <dimension ref="A1:H26"/>
  <sheetViews>
    <sheetView workbookViewId="0" topLeftCell="A1">
      <selection activeCell="E31" sqref="E31"/>
    </sheetView>
  </sheetViews>
  <sheetFormatPr defaultColWidth="11.421875" defaultRowHeight="12.75"/>
  <cols>
    <col min="1" max="1" width="19.8515625" style="0" customWidth="1"/>
    <col min="2" max="2" width="14.140625" style="0" customWidth="1"/>
    <col min="3" max="8" width="15.7109375" style="0" customWidth="1"/>
    <col min="20" max="20" width="13.00390625" style="0" bestFit="1" customWidth="1"/>
  </cols>
  <sheetData>
    <row r="1" spans="1:8" ht="12.75">
      <c r="A1" s="9"/>
      <c r="B1" s="10"/>
      <c r="C1" s="10"/>
      <c r="D1" s="10"/>
      <c r="E1" s="10"/>
      <c r="F1" s="10"/>
      <c r="G1" s="10"/>
      <c r="H1" s="10"/>
    </row>
    <row r="2" spans="1:8" ht="12.75">
      <c r="A2" s="59" t="s">
        <v>65</v>
      </c>
      <c r="B2" s="60"/>
      <c r="C2" s="60"/>
      <c r="D2" s="60"/>
      <c r="E2" s="60"/>
      <c r="F2" s="60"/>
      <c r="G2" s="60"/>
      <c r="H2" s="60"/>
    </row>
    <row r="3" spans="2:8" ht="12.75">
      <c r="B3" s="70"/>
      <c r="C3" s="11"/>
      <c r="D3" s="11"/>
      <c r="E3" s="11"/>
      <c r="F3" s="11"/>
      <c r="G3" s="11"/>
      <c r="H3" s="11"/>
    </row>
    <row r="4" spans="1:8" s="16" customFormat="1" ht="20.25" customHeight="1">
      <c r="A4" s="95"/>
      <c r="B4" s="17"/>
      <c r="C4" s="17"/>
      <c r="D4" s="17"/>
      <c r="E4" s="17"/>
      <c r="F4" s="17"/>
      <c r="G4" s="17"/>
      <c r="H4" s="96" t="s">
        <v>88</v>
      </c>
    </row>
    <row r="5" spans="1:8" ht="12.75">
      <c r="A5" s="43" t="s">
        <v>32</v>
      </c>
      <c r="B5" s="20" t="s">
        <v>26</v>
      </c>
      <c r="C5" s="20" t="s">
        <v>6</v>
      </c>
      <c r="D5" s="20" t="s">
        <v>60</v>
      </c>
      <c r="E5" s="20" t="s">
        <v>44</v>
      </c>
      <c r="F5" s="20" t="s">
        <v>42</v>
      </c>
      <c r="G5" s="20" t="s">
        <v>43</v>
      </c>
      <c r="H5" s="20" t="s">
        <v>21</v>
      </c>
    </row>
    <row r="6" spans="1:8" ht="12.75">
      <c r="A6" s="9"/>
      <c r="B6" s="44">
        <v>25.869894542570442</v>
      </c>
      <c r="C6" s="44">
        <v>15.096461065309837</v>
      </c>
      <c r="D6" s="44">
        <v>9.182300529277645</v>
      </c>
      <c r="E6" s="44">
        <v>4.780823245924442</v>
      </c>
      <c r="F6" s="44">
        <v>4.090878197067742</v>
      </c>
      <c r="G6" s="44">
        <v>3.964172197869046</v>
      </c>
      <c r="H6" s="44">
        <v>37.015470221980834</v>
      </c>
    </row>
    <row r="7" spans="1:8" s="16" customFormat="1" ht="12.75">
      <c r="A7" s="43" t="s">
        <v>8</v>
      </c>
      <c r="B7" s="20" t="s">
        <v>26</v>
      </c>
      <c r="C7" s="20" t="s">
        <v>6</v>
      </c>
      <c r="D7" s="20" t="s">
        <v>60</v>
      </c>
      <c r="E7" s="20" t="s">
        <v>40</v>
      </c>
      <c r="F7" s="20" t="s">
        <v>38</v>
      </c>
      <c r="G7" s="20" t="s">
        <v>20</v>
      </c>
      <c r="H7" s="20" t="s">
        <v>21</v>
      </c>
    </row>
    <row r="8" spans="1:8" s="16" customFormat="1" ht="12.75">
      <c r="A8" s="46"/>
      <c r="B8" s="44">
        <v>59.44233766296721</v>
      </c>
      <c r="C8" s="44">
        <v>13.696835262391128</v>
      </c>
      <c r="D8" s="44">
        <v>7.919889209039477</v>
      </c>
      <c r="E8" s="44">
        <v>3.030996765543997</v>
      </c>
      <c r="F8" s="44">
        <v>1.8802597985824863</v>
      </c>
      <c r="G8" s="44">
        <v>1.8194873220035683</v>
      </c>
      <c r="H8" s="44">
        <v>12.210193979472123</v>
      </c>
    </row>
    <row r="9" spans="1:8" s="16" customFormat="1" ht="12.75">
      <c r="A9" s="21" t="s">
        <v>9</v>
      </c>
      <c r="B9" s="45" t="s">
        <v>26</v>
      </c>
      <c r="C9" s="45" t="s">
        <v>6</v>
      </c>
      <c r="D9" s="45" t="s">
        <v>60</v>
      </c>
      <c r="E9" s="45" t="s">
        <v>40</v>
      </c>
      <c r="F9" s="45" t="s">
        <v>38</v>
      </c>
      <c r="G9" s="45" t="s">
        <v>20</v>
      </c>
      <c r="H9" s="22" t="s">
        <v>21</v>
      </c>
    </row>
    <row r="10" spans="2:8" s="16" customFormat="1" ht="12.75">
      <c r="B10" s="22">
        <v>51.61931644680905</v>
      </c>
      <c r="C10" s="22">
        <v>17.040790615060573</v>
      </c>
      <c r="D10" s="22">
        <v>8.845246595180454</v>
      </c>
      <c r="E10" s="22">
        <v>3.841036465289575</v>
      </c>
      <c r="F10" s="22">
        <v>2.54410334509149</v>
      </c>
      <c r="G10" s="22">
        <v>2.1029274119646555</v>
      </c>
      <c r="H10" s="22">
        <v>14.0065791206042</v>
      </c>
    </row>
    <row r="11" spans="1:8" s="35" customFormat="1" ht="12.75">
      <c r="A11" s="36" t="s">
        <v>22</v>
      </c>
      <c r="B11" s="20" t="s">
        <v>26</v>
      </c>
      <c r="C11" s="20" t="s">
        <v>6</v>
      </c>
      <c r="D11" s="20" t="s">
        <v>60</v>
      </c>
      <c r="E11" s="20" t="s">
        <v>38</v>
      </c>
      <c r="F11" s="20" t="s">
        <v>25</v>
      </c>
      <c r="G11" s="20" t="s">
        <v>20</v>
      </c>
      <c r="H11" s="34" t="s">
        <v>21</v>
      </c>
    </row>
    <row r="12" spans="1:8" s="35" customFormat="1" ht="12.75">
      <c r="A12" s="47"/>
      <c r="B12" s="22">
        <v>52.01618735701117</v>
      </c>
      <c r="C12" s="22">
        <v>23.803690548342953</v>
      </c>
      <c r="D12" s="22">
        <v>5.994137396969142</v>
      </c>
      <c r="E12" s="22">
        <v>4.009075222442481</v>
      </c>
      <c r="F12" s="22">
        <v>2.096435723342262</v>
      </c>
      <c r="G12" s="22">
        <v>1.6961587569162377</v>
      </c>
      <c r="H12" s="22">
        <v>10.384314994975767</v>
      </c>
    </row>
    <row r="13" spans="1:8" s="35" customFormat="1" ht="12.75">
      <c r="A13" s="36" t="s">
        <v>10</v>
      </c>
      <c r="B13" s="20" t="s">
        <v>26</v>
      </c>
      <c r="C13" s="20" t="s">
        <v>60</v>
      </c>
      <c r="D13" s="20" t="s">
        <v>6</v>
      </c>
      <c r="E13" s="20" t="s">
        <v>20</v>
      </c>
      <c r="F13" s="20" t="s">
        <v>40</v>
      </c>
      <c r="G13" s="20" t="s">
        <v>5</v>
      </c>
      <c r="H13" s="34" t="s">
        <v>21</v>
      </c>
    </row>
    <row r="14" spans="1:8" s="35" customFormat="1" ht="12.75">
      <c r="A14" s="47"/>
      <c r="B14" s="22">
        <v>59.180732558570035</v>
      </c>
      <c r="C14" s="22">
        <v>14.74824563279095</v>
      </c>
      <c r="D14" s="22">
        <v>7.251995232421603</v>
      </c>
      <c r="E14" s="22">
        <v>4.4109337512232685</v>
      </c>
      <c r="F14" s="22">
        <v>3.5787447875212526</v>
      </c>
      <c r="G14" s="22">
        <v>1.9338860989392235</v>
      </c>
      <c r="H14" s="22">
        <v>8.895461938533657</v>
      </c>
    </row>
    <row r="15" spans="1:8" s="35" customFormat="1" ht="12.75">
      <c r="A15" s="36" t="s">
        <v>12</v>
      </c>
      <c r="B15" s="20" t="s">
        <v>26</v>
      </c>
      <c r="C15" s="20" t="s">
        <v>6</v>
      </c>
      <c r="D15" s="20" t="s">
        <v>5</v>
      </c>
      <c r="E15" s="20" t="s">
        <v>44</v>
      </c>
      <c r="F15" s="20" t="s">
        <v>60</v>
      </c>
      <c r="G15" s="20" t="s">
        <v>20</v>
      </c>
      <c r="H15" s="34" t="s">
        <v>21</v>
      </c>
    </row>
    <row r="16" spans="1:8" s="35" customFormat="1" ht="12.75">
      <c r="A16" s="47"/>
      <c r="B16" s="22">
        <v>57.754478768128806</v>
      </c>
      <c r="C16" s="22">
        <v>6.5403488266781356</v>
      </c>
      <c r="D16" s="22">
        <v>6.530374416012698</v>
      </c>
      <c r="E16" s="22">
        <v>6.015789371840923</v>
      </c>
      <c r="F16" s="22">
        <v>5.895248521570928</v>
      </c>
      <c r="G16" s="22">
        <v>5.5111516692385605</v>
      </c>
      <c r="H16" s="22">
        <v>11.752608426529932</v>
      </c>
    </row>
    <row r="17" spans="1:8" s="35" customFormat="1" ht="12.75">
      <c r="A17" s="36" t="s">
        <v>11</v>
      </c>
      <c r="B17" s="20" t="s">
        <v>26</v>
      </c>
      <c r="C17" s="20" t="s">
        <v>60</v>
      </c>
      <c r="D17" s="20" t="s">
        <v>40</v>
      </c>
      <c r="E17" s="20" t="s">
        <v>6</v>
      </c>
      <c r="F17" s="20" t="s">
        <v>20</v>
      </c>
      <c r="G17" s="20" t="s">
        <v>39</v>
      </c>
      <c r="H17" s="34" t="s">
        <v>21</v>
      </c>
    </row>
    <row r="18" spans="1:8" s="35" customFormat="1" ht="12.75">
      <c r="A18" s="47"/>
      <c r="B18" s="22">
        <v>52.193798617151224</v>
      </c>
      <c r="C18" s="22">
        <v>12.94829517662834</v>
      </c>
      <c r="D18" s="22">
        <v>8.719308124859634</v>
      </c>
      <c r="E18" s="22">
        <v>7.91262182106711</v>
      </c>
      <c r="F18" s="22">
        <v>2.952083046315878</v>
      </c>
      <c r="G18" s="22">
        <v>1.9905078445990012</v>
      </c>
      <c r="H18" s="22">
        <v>13.28338536937882</v>
      </c>
    </row>
    <row r="19" spans="1:8" s="35" customFormat="1" ht="12.75">
      <c r="A19" s="36" t="s">
        <v>13</v>
      </c>
      <c r="B19" s="20" t="s">
        <v>26</v>
      </c>
      <c r="C19" s="20" t="s">
        <v>6</v>
      </c>
      <c r="D19" s="20" t="s">
        <v>40</v>
      </c>
      <c r="E19" s="20" t="s">
        <v>38</v>
      </c>
      <c r="F19" s="20" t="s">
        <v>39</v>
      </c>
      <c r="G19" s="20" t="s">
        <v>60</v>
      </c>
      <c r="H19" s="34" t="s">
        <v>21</v>
      </c>
    </row>
    <row r="20" spans="1:8" s="35" customFormat="1" ht="12.75">
      <c r="A20" s="47"/>
      <c r="B20" s="44">
        <v>36.593526812351705</v>
      </c>
      <c r="C20" s="44">
        <v>22.25236514357056</v>
      </c>
      <c r="D20" s="44">
        <v>7.0305063345796475</v>
      </c>
      <c r="E20" s="44">
        <v>5.665190917824167</v>
      </c>
      <c r="F20" s="44">
        <v>5.661562792586308</v>
      </c>
      <c r="G20" s="44">
        <v>4.386205423027137</v>
      </c>
      <c r="H20" s="44">
        <v>18.410642576060482</v>
      </c>
    </row>
    <row r="21" spans="1:8" s="35" customFormat="1" ht="12.75">
      <c r="A21" s="43" t="s">
        <v>64</v>
      </c>
      <c r="B21" s="45" t="s">
        <v>26</v>
      </c>
      <c r="C21" s="45" t="s">
        <v>6</v>
      </c>
      <c r="D21" s="45" t="s">
        <v>60</v>
      </c>
      <c r="E21" s="45" t="s">
        <v>20</v>
      </c>
      <c r="F21" s="45" t="s">
        <v>87</v>
      </c>
      <c r="G21" s="45" t="s">
        <v>35</v>
      </c>
      <c r="H21" s="45" t="s">
        <v>21</v>
      </c>
    </row>
    <row r="22" spans="1:8" s="35" customFormat="1" ht="12.75">
      <c r="A22" s="47"/>
      <c r="B22" s="22">
        <v>78.3655258247324</v>
      </c>
      <c r="C22" s="22">
        <v>6.329439538902033</v>
      </c>
      <c r="D22" s="22">
        <v>5.699068215937733</v>
      </c>
      <c r="E22" s="22">
        <v>1.5282611440105196</v>
      </c>
      <c r="F22" s="22">
        <v>1.1814038350290519</v>
      </c>
      <c r="G22" s="22">
        <v>1.0760995960102901</v>
      </c>
      <c r="H22" s="22">
        <v>5.820201845377966</v>
      </c>
    </row>
    <row r="23" spans="1:8" s="16" customFormat="1" ht="12.75">
      <c r="A23" s="21" t="s">
        <v>57</v>
      </c>
      <c r="B23" s="20" t="s">
        <v>26</v>
      </c>
      <c r="C23" s="20" t="s">
        <v>60</v>
      </c>
      <c r="D23" s="20" t="s">
        <v>6</v>
      </c>
      <c r="E23" s="20" t="s">
        <v>35</v>
      </c>
      <c r="F23" s="20" t="s">
        <v>87</v>
      </c>
      <c r="G23" s="20" t="s">
        <v>40</v>
      </c>
      <c r="H23" s="20" t="s">
        <v>21</v>
      </c>
    </row>
    <row r="24" spans="1:8" s="16" customFormat="1" ht="12.75">
      <c r="A24" s="46"/>
      <c r="B24" s="44">
        <v>77.73908561869341</v>
      </c>
      <c r="C24" s="44">
        <v>5.674947395419462</v>
      </c>
      <c r="D24" s="44">
        <v>5.26190825107955</v>
      </c>
      <c r="E24" s="44">
        <v>1.8888796359704239</v>
      </c>
      <c r="F24" s="44">
        <v>1.4419658749149176</v>
      </c>
      <c r="G24" s="44">
        <v>1.4050553369291396</v>
      </c>
      <c r="H24" s="44">
        <v>6.588157886993102</v>
      </c>
    </row>
    <row r="25" spans="1:8" ht="12.75">
      <c r="A25" s="9"/>
      <c r="B25" s="10"/>
      <c r="C25" s="10"/>
      <c r="D25" s="10"/>
      <c r="E25" s="10"/>
      <c r="F25" s="10"/>
      <c r="G25" s="10"/>
      <c r="H25" s="10"/>
    </row>
    <row r="26" spans="1:8" ht="12.75">
      <c r="A26" s="78" t="s">
        <v>74</v>
      </c>
      <c r="B26" s="10"/>
      <c r="C26" s="10"/>
      <c r="D26" s="10"/>
      <c r="E26" s="10"/>
      <c r="F26" s="10"/>
      <c r="G26" s="10"/>
      <c r="H26" s="10"/>
    </row>
  </sheetData>
  <printOptions/>
  <pageMargins left="0.75" right="0.34" top="0.67" bottom="1" header="0.4921259845" footer="0.4921259845"/>
  <pageSetup horizontalDpi="600" verticalDpi="600" orientation="landscape" paperSize="9"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codeName="Feuil4"/>
  <dimension ref="A1:I25"/>
  <sheetViews>
    <sheetView workbookViewId="0" topLeftCell="A1">
      <selection activeCell="F20" sqref="F20"/>
    </sheetView>
  </sheetViews>
  <sheetFormatPr defaultColWidth="11.421875" defaultRowHeight="12.75"/>
  <sheetData>
    <row r="1" ht="12.75">
      <c r="A1" s="3" t="s">
        <v>66</v>
      </c>
    </row>
    <row r="2" spans="1:9" ht="12.75">
      <c r="A2" s="61"/>
      <c r="I2" s="68" t="s">
        <v>59</v>
      </c>
    </row>
    <row r="3" spans="1:9" ht="59.25" customHeight="1">
      <c r="A3" s="1"/>
      <c r="B3" s="93" t="s">
        <v>79</v>
      </c>
      <c r="C3" s="7"/>
      <c r="D3" s="7"/>
      <c r="E3" s="92" t="s">
        <v>81</v>
      </c>
      <c r="F3" s="93" t="s">
        <v>80</v>
      </c>
      <c r="G3" s="7"/>
      <c r="H3" s="7"/>
      <c r="I3" s="8" t="s">
        <v>82</v>
      </c>
    </row>
    <row r="4" spans="1:9" s="16" customFormat="1" ht="27.75" customHeight="1">
      <c r="A4" s="15"/>
      <c r="B4" s="23" t="s">
        <v>30</v>
      </c>
      <c r="C4" s="23" t="s">
        <v>31</v>
      </c>
      <c r="D4" s="23" t="s">
        <v>51</v>
      </c>
      <c r="E4" s="24"/>
      <c r="F4" s="23" t="s">
        <v>30</v>
      </c>
      <c r="G4" s="23" t="s">
        <v>31</v>
      </c>
      <c r="H4" s="23" t="s">
        <v>51</v>
      </c>
      <c r="I4" s="25"/>
    </row>
    <row r="5" spans="1:9" s="16" customFormat="1" ht="27.75" customHeight="1">
      <c r="A5" s="26" t="s">
        <v>52</v>
      </c>
      <c r="B5" s="27">
        <v>-1.7664424981352123</v>
      </c>
      <c r="C5" s="27">
        <v>-5.348668312999505</v>
      </c>
      <c r="D5" s="27">
        <v>12.346533951744764</v>
      </c>
      <c r="E5" s="57">
        <v>11.878224633210092</v>
      </c>
      <c r="F5" s="27">
        <v>-2.3951510309639046</v>
      </c>
      <c r="G5" s="27">
        <v>-5.313525289547449</v>
      </c>
      <c r="H5" s="27">
        <v>9.150084001703185</v>
      </c>
      <c r="I5" s="57">
        <v>11.474105074376997</v>
      </c>
    </row>
    <row r="6" spans="1:9" s="16" customFormat="1" ht="27.75" customHeight="1">
      <c r="A6" s="26" t="s">
        <v>53</v>
      </c>
      <c r="B6" s="27">
        <v>1.835766976627018</v>
      </c>
      <c r="C6" s="27">
        <v>-0.8041978971419783</v>
      </c>
      <c r="D6" s="27">
        <v>10.68670714548048</v>
      </c>
      <c r="E6" s="57">
        <v>17.590509546239254</v>
      </c>
      <c r="F6" s="27">
        <v>-0.14058428389986943</v>
      </c>
      <c r="G6" s="27">
        <v>-1.0773443313475073</v>
      </c>
      <c r="H6" s="27">
        <v>2.6021147277947243</v>
      </c>
      <c r="I6" s="57">
        <v>17.004788874981365</v>
      </c>
    </row>
    <row r="7" spans="1:9" s="16" customFormat="1" ht="27.75" customHeight="1">
      <c r="A7" s="26" t="s">
        <v>54</v>
      </c>
      <c r="B7" s="27">
        <v>3.6056643033590907</v>
      </c>
      <c r="C7" s="27">
        <v>1.45180644067342</v>
      </c>
      <c r="D7" s="27">
        <v>16.48172108581263</v>
      </c>
      <c r="E7" s="57">
        <v>5.015723244518051</v>
      </c>
      <c r="F7" s="27">
        <v>3.5342311967240025</v>
      </c>
      <c r="G7" s="27">
        <v>1.850526881756398</v>
      </c>
      <c r="H7" s="27">
        <v>14.337459418417332</v>
      </c>
      <c r="I7" s="57">
        <v>4.752120776547054</v>
      </c>
    </row>
    <row r="8" spans="1:9" s="16" customFormat="1" ht="27.75" customHeight="1">
      <c r="A8" s="26" t="s">
        <v>55</v>
      </c>
      <c r="B8" s="27">
        <v>0.10618232613970324</v>
      </c>
      <c r="C8" s="27">
        <v>-5.301553946399473</v>
      </c>
      <c r="D8" s="27">
        <v>11.208627078079147</v>
      </c>
      <c r="E8" s="57">
        <v>65.5155425760326</v>
      </c>
      <c r="F8" s="27">
        <v>-1.0954705860244829</v>
      </c>
      <c r="G8" s="27">
        <v>-5.109250564312628</v>
      </c>
      <c r="H8" s="27">
        <v>7.226178734172373</v>
      </c>
      <c r="I8" s="57">
        <v>66.76898527409458</v>
      </c>
    </row>
    <row r="9" spans="1:9" s="16" customFormat="1" ht="27.75" customHeight="1">
      <c r="A9" s="19" t="s">
        <v>19</v>
      </c>
      <c r="B9" s="28">
        <v>0.34876502730953884</v>
      </c>
      <c r="C9" s="28">
        <v>-4.0725237378394175</v>
      </c>
      <c r="D9" s="28">
        <v>11.361799758016765</v>
      </c>
      <c r="E9" s="72">
        <v>100</v>
      </c>
      <c r="F9" s="28">
        <v>-0.8622118659253997</v>
      </c>
      <c r="G9" s="28">
        <v>-4.0126076741812895</v>
      </c>
      <c r="H9" s="28">
        <v>6.846733835509622</v>
      </c>
      <c r="I9" s="72">
        <v>100</v>
      </c>
    </row>
    <row r="11" ht="12.75">
      <c r="A11" s="78" t="s">
        <v>74</v>
      </c>
    </row>
    <row r="19" spans="2:9" ht="12.75">
      <c r="B19" s="12"/>
      <c r="C19" s="12"/>
      <c r="D19" s="12"/>
      <c r="E19" s="12"/>
      <c r="F19" s="12"/>
      <c r="G19" s="12"/>
      <c r="H19" s="12"/>
      <c r="I19" s="12"/>
    </row>
    <row r="20" spans="2:9" ht="12.75">
      <c r="B20" s="12"/>
      <c r="C20" s="12"/>
      <c r="D20" s="12"/>
      <c r="E20" s="12"/>
      <c r="F20" s="12"/>
      <c r="G20" s="12"/>
      <c r="H20" s="12"/>
      <c r="I20" s="12"/>
    </row>
    <row r="21" spans="2:9" ht="12.75">
      <c r="B21" s="12"/>
      <c r="C21" s="12"/>
      <c r="D21" s="12"/>
      <c r="E21" s="12"/>
      <c r="F21" s="12"/>
      <c r="G21" s="12"/>
      <c r="H21" s="12"/>
      <c r="I21" s="12"/>
    </row>
    <row r="22" spans="2:9" ht="12.75">
      <c r="B22" s="12"/>
      <c r="C22" s="12"/>
      <c r="D22" s="12"/>
      <c r="E22" s="12"/>
      <c r="F22" s="12"/>
      <c r="G22" s="12"/>
      <c r="H22" s="12"/>
      <c r="I22" s="12"/>
    </row>
    <row r="23" spans="2:9" ht="12.75">
      <c r="B23" s="12"/>
      <c r="C23" s="12"/>
      <c r="D23" s="12"/>
      <c r="E23" s="12"/>
      <c r="F23" s="12"/>
      <c r="G23" s="12"/>
      <c r="H23" s="12"/>
      <c r="I23" s="12"/>
    </row>
    <row r="25" spans="5:9" ht="12.75">
      <c r="E25" s="12"/>
      <c r="I25" s="12"/>
    </row>
  </sheetData>
  <printOptions/>
  <pageMargins left="0.75" right="0.34" top="0.67" bottom="1" header="0.4921259845" footer="0.4921259845"/>
  <pageSetup horizontalDpi="600" verticalDpi="600" orientation="landscape" paperSize="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sheetPr codeName="Feuil5"/>
  <dimension ref="A2:K17"/>
  <sheetViews>
    <sheetView workbookViewId="0" topLeftCell="A1">
      <selection activeCell="B15" sqref="B15"/>
    </sheetView>
  </sheetViews>
  <sheetFormatPr defaultColWidth="11.421875" defaultRowHeight="12.75"/>
  <cols>
    <col min="1" max="1" width="14.8515625" style="0" customWidth="1"/>
    <col min="2" max="2" width="12.57421875" style="0" bestFit="1" customWidth="1"/>
    <col min="3" max="3" width="14.00390625" style="0" customWidth="1"/>
    <col min="4" max="4" width="12.7109375" style="0" customWidth="1"/>
    <col min="5" max="5" width="16.7109375" style="0" customWidth="1"/>
    <col min="6" max="6" width="10.421875" style="0" customWidth="1"/>
    <col min="7" max="7" width="13.8515625" style="0" customWidth="1"/>
    <col min="8" max="8" width="10.57421875" style="0" customWidth="1"/>
    <col min="9" max="9" width="16.57421875" style="0" customWidth="1"/>
    <col min="10" max="10" width="10.140625" style="0" customWidth="1"/>
    <col min="11" max="11" width="13.7109375" style="0" customWidth="1"/>
    <col min="13" max="13" width="12.28125" style="0" customWidth="1"/>
    <col min="15" max="15" width="13.8515625" style="0" customWidth="1"/>
    <col min="16" max="16" width="12.421875" style="0" customWidth="1"/>
    <col min="17" max="17" width="13.57421875" style="0" customWidth="1"/>
  </cols>
  <sheetData>
    <row r="2" spans="1:11" ht="21" customHeight="1">
      <c r="A2" s="18" t="s">
        <v>71</v>
      </c>
      <c r="B2" s="18"/>
      <c r="C2" s="18"/>
      <c r="D2" s="18"/>
      <c r="E2" s="18"/>
      <c r="F2" s="18"/>
      <c r="G2" s="18"/>
      <c r="H2" s="1"/>
      <c r="I2" s="1"/>
      <c r="J2" s="1"/>
      <c r="K2" s="68" t="s">
        <v>59</v>
      </c>
    </row>
    <row r="3" spans="1:11" s="3" customFormat="1" ht="22.5" customHeight="1">
      <c r="A3" s="94"/>
      <c r="B3" s="122" t="s">
        <v>67</v>
      </c>
      <c r="C3" s="144"/>
      <c r="D3" s="145" t="s">
        <v>29</v>
      </c>
      <c r="E3" s="146"/>
      <c r="F3" s="146"/>
      <c r="G3" s="147"/>
      <c r="H3" s="122" t="s">
        <v>23</v>
      </c>
      <c r="I3" s="146"/>
      <c r="J3" s="146"/>
      <c r="K3" s="147"/>
    </row>
    <row r="4" spans="1:11" ht="46.5" customHeight="1">
      <c r="A4" s="16"/>
      <c r="B4" s="33" t="s">
        <v>107</v>
      </c>
      <c r="C4" s="33" t="s">
        <v>83</v>
      </c>
      <c r="D4" s="33" t="s">
        <v>108</v>
      </c>
      <c r="E4" s="33" t="s">
        <v>107</v>
      </c>
      <c r="F4" s="38" t="s">
        <v>84</v>
      </c>
      <c r="G4" s="33" t="s">
        <v>83</v>
      </c>
      <c r="H4" s="73" t="s">
        <v>109</v>
      </c>
      <c r="I4" s="33" t="s">
        <v>107</v>
      </c>
      <c r="J4" s="33" t="s">
        <v>85</v>
      </c>
      <c r="K4" s="33" t="s">
        <v>86</v>
      </c>
    </row>
    <row r="5" spans="1:11" ht="15" customHeight="1">
      <c r="A5" s="26" t="s">
        <v>61</v>
      </c>
      <c r="B5" s="54"/>
      <c r="C5" s="54"/>
      <c r="D5" s="54"/>
      <c r="E5" s="54"/>
      <c r="F5" s="55"/>
      <c r="G5" s="54"/>
      <c r="H5" s="54"/>
      <c r="I5" s="54" t="s">
        <v>24</v>
      </c>
      <c r="J5" s="54"/>
      <c r="K5" s="54" t="s">
        <v>24</v>
      </c>
    </row>
    <row r="6" spans="1:11" s="16" customFormat="1" ht="27.75" customHeight="1">
      <c r="A6" s="26" t="s">
        <v>72</v>
      </c>
      <c r="B6" s="30">
        <v>0.11104203035872118</v>
      </c>
      <c r="C6" s="37">
        <v>0.5996731348958173</v>
      </c>
      <c r="D6" s="30">
        <v>6.551996694377739</v>
      </c>
      <c r="E6" s="30">
        <v>0.815143614693814</v>
      </c>
      <c r="F6" s="30">
        <v>6.570131801808969</v>
      </c>
      <c r="G6" s="29">
        <v>0.2888813294946946</v>
      </c>
      <c r="H6" s="29">
        <v>59.20550714815871</v>
      </c>
      <c r="I6" s="29">
        <v>-0.7454354277802082</v>
      </c>
      <c r="J6" s="29">
        <v>56.56220571430438</v>
      </c>
      <c r="K6" s="30">
        <v>-1.091238568146764</v>
      </c>
    </row>
    <row r="7" spans="1:11" s="16" customFormat="1" ht="27.75" customHeight="1">
      <c r="A7" s="26" t="s">
        <v>2</v>
      </c>
      <c r="B7" s="30">
        <v>1.7365828586662913</v>
      </c>
      <c r="C7" s="37">
        <v>1.9958327272877607</v>
      </c>
      <c r="D7" s="30">
        <v>18.288153065904957</v>
      </c>
      <c r="E7" s="30">
        <v>1.8320518923277573</v>
      </c>
      <c r="F7" s="30">
        <v>18.042560339199014</v>
      </c>
      <c r="G7" s="29">
        <v>0.6502580172383254</v>
      </c>
      <c r="H7" s="29">
        <v>49.84179615267272</v>
      </c>
      <c r="I7" s="29">
        <v>-1.2009300775674916</v>
      </c>
      <c r="J7" s="29">
        <v>47.88289959976642</v>
      </c>
      <c r="K7" s="30">
        <v>-1.4659662205928896</v>
      </c>
    </row>
    <row r="8" spans="1:11" s="16" customFormat="1" ht="27.75" customHeight="1">
      <c r="A8" s="26" t="s">
        <v>3</v>
      </c>
      <c r="B8" s="30">
        <v>1.3326494736160654</v>
      </c>
      <c r="C8" s="37">
        <v>1.597248431591769</v>
      </c>
      <c r="D8" s="30">
        <v>34.543976135645245</v>
      </c>
      <c r="E8" s="30">
        <v>-0.05827944738985291</v>
      </c>
      <c r="F8" s="30">
        <v>34.30917427213998</v>
      </c>
      <c r="G8" s="29">
        <v>-1.2393697556769</v>
      </c>
      <c r="H8" s="29">
        <v>54.408744116690634</v>
      </c>
      <c r="I8" s="29">
        <v>-1.569142840754985</v>
      </c>
      <c r="J8" s="29">
        <v>52.28966120368938</v>
      </c>
      <c r="K8" s="30">
        <v>-1.8510692133608089</v>
      </c>
    </row>
    <row r="9" spans="1:11" s="16" customFormat="1" ht="27.75" customHeight="1">
      <c r="A9" s="26" t="s">
        <v>75</v>
      </c>
      <c r="B9" s="30">
        <v>0.6052694979719053</v>
      </c>
      <c r="C9" s="37">
        <v>1.0041301768562994</v>
      </c>
      <c r="D9" s="30">
        <v>17.337605460763136</v>
      </c>
      <c r="E9" s="30">
        <v>4.7482852152734845</v>
      </c>
      <c r="F9" s="30">
        <v>17.58433275180322</v>
      </c>
      <c r="G9" s="29">
        <v>3.1233962071896437</v>
      </c>
      <c r="H9" s="29">
        <v>57.10679472240471</v>
      </c>
      <c r="I9" s="29">
        <v>0.4422204848095177</v>
      </c>
      <c r="J9" s="29">
        <v>55.13587278121489</v>
      </c>
      <c r="K9" s="30">
        <v>-0.08485334233625252</v>
      </c>
    </row>
    <row r="10" spans="1:11" s="16" customFormat="1" ht="27.75" customHeight="1">
      <c r="A10" s="26" t="s">
        <v>76</v>
      </c>
      <c r="B10" s="30">
        <v>-2.2119381638692315</v>
      </c>
      <c r="C10" s="37">
        <v>-2.5571600247346615</v>
      </c>
      <c r="D10" s="30">
        <v>2.9707122342309646</v>
      </c>
      <c r="E10" s="30">
        <v>0.6892337321251718</v>
      </c>
      <c r="F10" s="30">
        <v>3.05165505609212</v>
      </c>
      <c r="G10" s="29">
        <v>-2.346494595005466</v>
      </c>
      <c r="H10" s="29">
        <v>55.790637474600004</v>
      </c>
      <c r="I10" s="29">
        <v>0.5209390019803024</v>
      </c>
      <c r="J10" s="29">
        <v>54.30677718047027</v>
      </c>
      <c r="K10" s="30">
        <v>-0.40219169642029584</v>
      </c>
    </row>
    <row r="11" spans="1:11" s="18" customFormat="1" ht="27.75" customHeight="1">
      <c r="A11" s="19" t="s">
        <v>73</v>
      </c>
      <c r="B11" s="32">
        <v>1.0656355450421984</v>
      </c>
      <c r="C11" s="56">
        <v>1.3500862036535555</v>
      </c>
      <c r="D11" s="32">
        <v>79.69244359092204</v>
      </c>
      <c r="E11" s="32">
        <v>1.520895396816746</v>
      </c>
      <c r="F11" s="32">
        <v>79.55785422104331</v>
      </c>
      <c r="G11" s="31">
        <v>0.23719469686003247</v>
      </c>
      <c r="H11" s="31">
        <v>54.25885091553734</v>
      </c>
      <c r="I11" s="31">
        <v>-0.9264325015333128</v>
      </c>
      <c r="J11" s="31">
        <v>52.21604514710606</v>
      </c>
      <c r="K11" s="32">
        <v>-1.279456343094644</v>
      </c>
    </row>
    <row r="12" spans="1:11" s="16" customFormat="1" ht="27.75" customHeight="1">
      <c r="A12" s="26" t="s">
        <v>111</v>
      </c>
      <c r="B12" s="30">
        <v>-5.560599858329207</v>
      </c>
      <c r="C12" s="37">
        <v>-4.82874831927087</v>
      </c>
      <c r="D12" s="30">
        <v>20.307556409077957</v>
      </c>
      <c r="E12" s="30">
        <v>-4.250997320827832</v>
      </c>
      <c r="F12" s="30">
        <v>20.442145778956693</v>
      </c>
      <c r="G12" s="29">
        <v>-5.140942093051204</v>
      </c>
      <c r="H12" s="29">
        <v>50.8034480580834</v>
      </c>
      <c r="I12" s="29">
        <v>-0.62912873233563</v>
      </c>
      <c r="J12" s="29">
        <v>49.12830681432441</v>
      </c>
      <c r="K12" s="30">
        <v>-1.008328831852566</v>
      </c>
    </row>
    <row r="13" spans="1:11" s="16" customFormat="1" ht="27.75" customHeight="1">
      <c r="A13" s="19" t="s">
        <v>4</v>
      </c>
      <c r="B13" s="32">
        <v>-0.362024173168618</v>
      </c>
      <c r="C13" s="56">
        <v>0.019368522631801888</v>
      </c>
      <c r="D13" s="32">
        <v>100</v>
      </c>
      <c r="E13" s="32">
        <v>0.34876502730960546</v>
      </c>
      <c r="F13" s="32">
        <v>100</v>
      </c>
      <c r="G13" s="31">
        <v>-0.8622118659253442</v>
      </c>
      <c r="H13" s="31">
        <v>53.553208208779445</v>
      </c>
      <c r="I13" s="31">
        <v>-0.8235334407579629</v>
      </c>
      <c r="J13" s="31">
        <v>51.58328149332023</v>
      </c>
      <c r="K13" s="32">
        <v>-1.1888307961761697</v>
      </c>
    </row>
    <row r="14" spans="1:11" ht="12.75">
      <c r="A14" s="148"/>
      <c r="B14" s="149"/>
      <c r="C14" s="149"/>
      <c r="D14" s="149"/>
      <c r="E14" s="149"/>
      <c r="F14" s="149"/>
      <c r="G14" s="149"/>
      <c r="H14" s="149"/>
      <c r="I14" s="149"/>
      <c r="J14" s="149"/>
      <c r="K14" s="149"/>
    </row>
    <row r="15" spans="1:11" ht="17.25" customHeight="1">
      <c r="A15" s="78" t="s">
        <v>74</v>
      </c>
      <c r="B15" s="66"/>
      <c r="C15" s="66"/>
      <c r="D15" s="66"/>
      <c r="E15" s="66"/>
      <c r="F15" s="66"/>
      <c r="G15" s="66"/>
      <c r="I15" s="13"/>
      <c r="J15" s="2"/>
      <c r="K15" s="14"/>
    </row>
    <row r="17" ht="12.75">
      <c r="A17" t="s">
        <v>112</v>
      </c>
    </row>
  </sheetData>
  <mergeCells count="4">
    <mergeCell ref="B3:C3"/>
    <mergeCell ref="D3:G3"/>
    <mergeCell ref="H3:K3"/>
    <mergeCell ref="A14:K14"/>
  </mergeCells>
  <printOptions/>
  <pageMargins left="0" right="0" top="0.6692913385826772" bottom="0.984251968503937" header="0.5118110236220472" footer="0.5118110236220472"/>
  <pageSetup horizontalDpi="600" verticalDpi="600" orientation="landscape" paperSize="9"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Daniel RULFI</cp:lastModifiedBy>
  <cp:lastPrinted>2013-06-13T15:33:48Z</cp:lastPrinted>
  <dcterms:created xsi:type="dcterms:W3CDTF">2010-09-21T13:37:23Z</dcterms:created>
  <dcterms:modified xsi:type="dcterms:W3CDTF">2013-06-14T09:55:26Z</dcterms:modified>
  <cp:category/>
  <cp:version/>
  <cp:contentType/>
  <cp:contentStatus/>
</cp:coreProperties>
</file>